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950" activeTab="0"/>
  </bookViews>
  <sheets>
    <sheet name="2020" sheetId="1" r:id="rId1"/>
    <sheet name="1,2%" sheetId="2" r:id="rId2"/>
    <sheet name="Лист1" sheetId="3" r:id="rId3"/>
  </sheets>
  <definedNames>
    <definedName name="_xlnm.Print_Titles" localSheetId="0">'2020'!$5:$7</definedName>
  </definedNames>
  <calcPr fullCalcOnLoad="1"/>
</workbook>
</file>

<file path=xl/sharedStrings.xml><?xml version="1.0" encoding="utf-8"?>
<sst xmlns="http://schemas.openxmlformats.org/spreadsheetml/2006/main" count="237" uniqueCount="160">
  <si>
    <t>´³ÅÇÝ</t>
  </si>
  <si>
    <t>ÊáõÙµ</t>
  </si>
  <si>
    <t>01</t>
  </si>
  <si>
    <t>02</t>
  </si>
  <si>
    <t>03</t>
  </si>
  <si>
    <t>êáóÇ³É³Ï³Ý Ï»Ýë³Ãáß³ÏÝ»ñ</t>
  </si>
  <si>
    <t>04</t>
  </si>
  <si>
    <t>05</t>
  </si>
  <si>
    <t>06</t>
  </si>
  <si>
    <t>07</t>
  </si>
  <si>
    <t>10</t>
  </si>
  <si>
    <t>11</t>
  </si>
  <si>
    <t xml:space="preserve"> 01</t>
  </si>
  <si>
    <t>12</t>
  </si>
  <si>
    <t>13</t>
  </si>
  <si>
    <t>14</t>
  </si>
  <si>
    <t>15</t>
  </si>
  <si>
    <t>08</t>
  </si>
  <si>
    <t>09</t>
  </si>
  <si>
    <t>¼áÑí³Í (Ù³Ñ³ó³Í) ½ÇÝÍ³é³ÛáÕÝ»ñÇ Ýå³ëï³éáõ »ñ»Ë³Ý»ñÇÝ ÙÇ³Ýí³· ¹ñ³Ù³Ï³Ý û·ÝáõÃÛ³Ý ïñ³Ù³¹ñáõÙ</t>
  </si>
  <si>
    <t xml:space="preserve">ÈÔÐ ÑÇß³ñÅ³Ý ûñ»ñÇ Ï³å³ÏóáõÃÛ³Ùµ ÙÇ³Ýí³· ¹ñ³Ù³Ï³Ý û·ÝáõÃÛ³Ý í×³ñáõÙ </t>
  </si>
  <si>
    <t>êáóÇ³É³Ï³Ý Ñ³ïáõÏ ³ñïáÝáõÃÛáõÝÝ»ñ (³ÛÉ ¹³ë»ñÇÝ ãå³ïÏ³ÝáÕ)</t>
  </si>
  <si>
    <t>Ìñ³·ñ»ñÇ ó³ÝÏÁ (³Ýí³ÝáõÙÁ)</t>
  </si>
  <si>
    <t>Ìñ³·Çñ</t>
  </si>
  <si>
    <t>ºÝÃ³ËáõÙµ</t>
  </si>
  <si>
    <t>ä»ï³Ï³Ý Ýå³ëïÝ»ñ</t>
  </si>
  <si>
    <t>²ßË³ï³Ýù³ÛÇÝ Ï»Ýë³Ãáß³ÏÝ»ñ</t>
  </si>
  <si>
    <t>êå³Û³Ï³Ý ³ÝÓÝ³Ï³½ÙÇ ¨ Ýñ³Ýó ÁÝï³ÝÇùÝ»ñÇ ³Ý¹³ÙÝ»ñÇ Ï»Ýë³Ãáß³ÏÝ»ñ</t>
  </si>
  <si>
    <t>Þ³ñù³ÛÇÝ ½ÇÝÍ³é³ÛáÕÝ»ñÇ ¨ Ýñ³Ýó ÁÝï³ÝÇùÝ»ñÇ ³Ý¹³ÙÝ»ñÇ Ï»Ýë³Ãáß³ÏÝ»ñ</t>
  </si>
  <si>
    <t>¸ñ³Ù³Ï³Ý ûÅ³Ý¹³ÏáõÃÛáõÝ ÈÔÐ å³ßïå³ÝáõÃÛ³Ý Å³Ù³Ý³Ï »ñÏáõ ¨ ³í»ÉÇ ½áÑ ïí³Í ÁÝï³ÝÇùÝ»ñÇÝ</t>
  </si>
  <si>
    <t>Ð³Ûñ»Ý³Ï³Ý Ù»Í å³ï»ñ³½ÙÇ í»ï»ñ³ÝÝ»ñÇ å³ïíáí×³ñÝ»ñ</t>
  </si>
  <si>
    <t>Î»Ýë³Ãáß³ÏÝ»ñÇ, å³ïíáí×³ñÝ»ñÇ, Ï»Ýë³Ãáß³ÏÇÝ ïñíáÕ Ñ³í»É³í×³ñÝ»ñÇ, ³ßË³ï³Ýù³ÛÇÝ Ë»ÕÙ³Ý Ñ»ï¨³Ýùáí å³ï×³éí³Í íÝ³ëÇ ÷áËÑ³ïáõóÙ³Ý, ³Ù»Ý³ÙëÛ³ ¹ñ³Ù³Ï³Ý û·ÝáõÃÛáõÝÝ»ñÇ ¨ å³ñ·¨³ïñáõÙÝ»ñÇ í×³ñÙ³Ý Ñ»ï Ï³åí³Í Í³é³ÛáõÃÛáõÝÝ»ñ</t>
  </si>
  <si>
    <t>Ջեռք բերած մասնագիտությամբ  մասնագիտական աշխատանքային  փորձ ձեռք բերելու համար գործազուրկներին աջակցության տրամադրում</t>
  </si>
  <si>
    <t>Աշխատանքի տոնավաճառի կազմակերպում</t>
  </si>
  <si>
    <t>ԼՂՀ ընտանիքների կարիքավորության գնահատման համակարգի մշակում և ներդրում</t>
  </si>
  <si>
    <t>Գործազուրկների և աշխատանքից ազատման ռիսկ ունեցող աշխատանք փնտրող  անձանց մասնագիտական ուսուցման կազմակերպում</t>
  </si>
  <si>
    <t>Բնակարան վարձելու կամ ժամանակավոր կացարանով ապահովման նպատակով ֆինանսական օգնության տրամադրում</t>
  </si>
  <si>
    <t>Աշխատաշուկայում անմրցունակ անձանց աշխատանքի տեղավորման դեպքում գործատուին միանվագ փոխհատուցման տրամադրում</t>
  </si>
  <si>
    <t xml:space="preserve"> Ամենամսյա դրամական  օգնություններ և պարգևավճարներ</t>
  </si>
  <si>
    <t>Հայրենական մեծ  պատերազմի վետերանների պատվովճարներ</t>
  </si>
  <si>
    <t xml:space="preserve">Գործատուի մոտ աշխատողի   աշխատանքային պարտականությունների կատարման հետ կապված խեղման, մասնագիտական հիվանդության կամ առողջության այլ վնասման հետևանքով պատճառված վնասի հատուցում </t>
  </si>
  <si>
    <t>NN</t>
  </si>
  <si>
    <t>Ìñ³·ñ»ñÇ ³Ýí³ÝáõÙÁ</t>
  </si>
  <si>
    <t>Íñ³·ñÇ ï³ñ»Ï³Ý Í³ËëÁ</t>
  </si>
  <si>
    <t>§ÄáÕáíñ¹³Ï³Ý¦ å³ïí³íáñ ÏáãÙ³Ý ³ñÅ³Ý³ó³Í ³ÝÓ³Ýó å³ïíáí×³ñÝ»ñ</t>
  </si>
  <si>
    <t>ÀÝ¹Ñ³ÝáõñÁ</t>
  </si>
  <si>
    <t>êáóÇ³É³Ï³Ý ³å³ÑáíáõÃÛ³Ý ³é³ÝÓÇÝ Íñ³·ñ»ñÇ</t>
  </si>
  <si>
    <t>í×³ñÙ³Ý Ñ»ï Ï³åí³Í Í³é³ÛáõÃÛáõÝÝ»ñ</t>
  </si>
  <si>
    <t>Ամուսնության միանվագ նպաստի տրամադրում</t>
  </si>
  <si>
    <t>Հաշմանդամներին պրոթեզաօրթոպեդիկ պարագաներով ապահովում և աչքի պրոթեզավորում</t>
  </si>
  <si>
    <t>Պետական աջակցություն Ստեփանակերտի պրոթեզաօրթոպեդիկ կենտրոն պետական ոչ առևտրային կազմակերպությանը</t>
  </si>
  <si>
    <t>Սպայական անձնակազմի  և նրանց ընտանիքների անդամների կենսաթոշակներ</t>
  </si>
  <si>
    <t>Շարքային զինծառայողների և նրանց ընտանիքների անդամների կենսաթոշակներ</t>
  </si>
  <si>
    <t>Սոցիալական կենսաթոշակներ</t>
  </si>
  <si>
    <t xml:space="preserve">Օրենքով և ԼՂՀ Նախագահի հրամանագրով սահմանված կենսաթոշակներ և դրամական պարգևատրումներ </t>
  </si>
  <si>
    <t>Աշխատանքային  կենսաթոշակներ</t>
  </si>
  <si>
    <t>Կենսաթոշակառուի մահվան դեպքում տրվող թաղման նպաստ</t>
  </si>
  <si>
    <t xml:space="preserve">Պետական նպաստներ </t>
  </si>
  <si>
    <t xml:space="preserve">Հումանիտար օգնության միջոցառումներ </t>
  </si>
  <si>
    <t xml:space="preserve">Պետական աջակցություն առանց ծնողական խնամքի մնացած երեխաներին </t>
  </si>
  <si>
    <t xml:space="preserve">Դրամական (նյութական) օգնություն սոցիալապես անապահով քաղաքացիներին և ընտանիքներին  </t>
  </si>
  <si>
    <t>Վարժական հավաքների,  զինծառայության և փրկարարական ծառայության ընթացքում զոհված (մահացած) զինծառայողների ու փրկարար ծառայողների հուղարկավորության, գերեզմանների բարեկարգման, տապանաքարերի պատրաստման և տեղադրման հետ կապված ծախսերի փոխհատուցում</t>
  </si>
  <si>
    <t>Պետական աջակցություն  Երեխաների խնամքի և պաշտպանության N1 գիշերօթիկ հաստատություն պետական ոչ առևտրային կազմակերպությանը</t>
  </si>
  <si>
    <t>Պետական աջակցություն  Երեխաների խնամքի և պաշտպանության N2 գիշերօթիկ հաստատություն պետական ոչ առևտրային կազմակերպությանը</t>
  </si>
  <si>
    <t>Դրամական աջակցության տրամադրում  երեխաների խնամքի և պաշտպանության  գիշերօթիկ հաստատություններում խնամվող երեխաներին</t>
  </si>
  <si>
    <t>Զոհված (մահացած) զինծառայողների նպաստառու երեխաներին  միանվագ դրամական օգնության տրամադրում</t>
  </si>
  <si>
    <t>Առաջին դասարան ընդունվող երեխաներին միանվագ դրամական օգնության տրամադրում</t>
  </si>
  <si>
    <t>Քաղաքացիների  խնայողությունների    ինդեքսավորման ծախսեր</t>
  </si>
  <si>
    <t xml:space="preserve">Աշխատաշուկայում անմրցունակ անձանց աշխատանքի տեղավորման դեպքում գործատուին աշխատավարձի մասնակի և հաշմանդամություն ունեցող անձին ուղեկցողի համար աշխատավարձի փոխհատուցման տրամադրում </t>
  </si>
  <si>
    <t xml:space="preserve">Վերաբնակիչների և փախստականների սոցիալական խնդիրների լուծման միջոցառումներ </t>
  </si>
  <si>
    <t>ԼՂՀ կառավարության աշխատակազմ</t>
  </si>
  <si>
    <t>Շահումյանի շրջանի վարչակազմ</t>
  </si>
  <si>
    <t>Քաշաթաղի շրջանի վարչակազմ</t>
  </si>
  <si>
    <t>ԼՂՀ կառավարություն</t>
  </si>
  <si>
    <t>Սոցիալական պաշտպանություն (այլ դասերին չպատկանող)</t>
  </si>
  <si>
    <t xml:space="preserve">Գործադիր իշխանության, պետական կառավարման հանրապետական և տարածքային կառավարման մարմինների  պահպանում </t>
  </si>
  <si>
    <t>Սոցիալական պաշտպանությանը տրամադրվող օժանդակ ծառայություններ (այլ դասերին չպատկանող)</t>
  </si>
  <si>
    <t>Ձևաթղթերի, համակարգչային ծրագրերի ձեռքբերում, տեղադրում, շահագործում և սպասարկում</t>
  </si>
  <si>
    <t>Առողջարանային բուժման և հանգստյան տների ուղեգրերի ձեռքբերում</t>
  </si>
  <si>
    <t>Այլ վայր աշխատանքի ուղեգրվող բժշկին ֆինանսական աջակցության ցուցաբերում</t>
  </si>
  <si>
    <t>Սոցիալական ապահովության առանձին ծրագրերի վճարման հետ կապված ծառայություններ</t>
  </si>
  <si>
    <r>
      <t>§</t>
    </r>
    <r>
      <rPr>
        <sz val="10"/>
        <color indexed="60"/>
        <rFont val="GHEA Grapalat"/>
        <family val="3"/>
      </rPr>
      <t>Ժողովրդական</t>
    </r>
    <r>
      <rPr>
        <sz val="10"/>
        <color indexed="60"/>
        <rFont val="Times Armenian"/>
        <family val="1"/>
      </rPr>
      <t>¦</t>
    </r>
    <r>
      <rPr>
        <sz val="10"/>
        <color indexed="60"/>
        <rFont val="GHEA Grapalat"/>
        <family val="3"/>
      </rPr>
      <t xml:space="preserve">պատվավոր կոչման արժանացած անձանց ամենամսյա պատվովճարներ </t>
    </r>
    <r>
      <rPr>
        <sz val="10"/>
        <color indexed="60"/>
        <rFont val="Times Armenian"/>
        <family val="1"/>
      </rPr>
      <t xml:space="preserve"> </t>
    </r>
  </si>
  <si>
    <t>Գործազրկություն</t>
  </si>
  <si>
    <t>ՍՈՑԻԱԼԱԿԱՆ ՊԱՇՏՊԱՆՈՒԹՅՈՒՆ</t>
  </si>
  <si>
    <t>Վատառողջություն և անաշխատունակություն</t>
  </si>
  <si>
    <t xml:space="preserve">Վատառողջություն </t>
  </si>
  <si>
    <t>Անաշխատունակություն</t>
  </si>
  <si>
    <r>
      <rPr>
        <b/>
        <sz val="10"/>
        <rFont val="GHEA Grapalat"/>
        <family val="3"/>
      </rPr>
      <t>Ծերություն</t>
    </r>
    <r>
      <rPr>
        <b/>
        <sz val="10"/>
        <rFont val="Times Armenian"/>
        <family val="1"/>
      </rPr>
      <t xml:space="preserve"> </t>
    </r>
  </si>
  <si>
    <t>Հարազատին կորցրած անձինք</t>
  </si>
  <si>
    <t>Ընտանիքի անդամներ և զավակներ</t>
  </si>
  <si>
    <t>Պետական աջակցություն Ստեփանակերտի տուն-ինտերնատ պետական ոչ առևտրային կազմակերպությանը</t>
  </si>
  <si>
    <t>Պետական աջակցություն Արցախի սոցիալական ծրագրերի հիմնադրամին</t>
  </si>
  <si>
    <t xml:space="preserve">Սոցիալ հոգեբանական վերականգնողական օգնության տրամադրում </t>
  </si>
  <si>
    <t xml:space="preserve">Ժամանակավոր անաշխատունակության և մայրիության նպաստներ  </t>
  </si>
  <si>
    <t>Î»Ýë³Ãáß³ÏÝ»ñÇ, å³ïíáí×³ñÝ»ñÇ, ³ßË³-ï³Ýù³ÛÇÝ Ë»ÕÙ³Ý Ñ»ï¨³Ýùáí å³ï×³éí³Í íÝ³ëÇ ÷áËÑ³ïáõóÙ³Ý, ³Ù»Ý³ÙëÛ³ å³ñ·¨³í×³ñÝ»ñÇ, ¹ñ³Ù³Ï³Ý û·ÝáõÃÛáõÝÝ»ñÇ ¨ å³ñ·¨³ïñáõÙÝ»ñÇ í×³ñÙ³Ý Ñ»ï Ï³åí³Í Í³é³ÛáõÃÛáõÝÝ»ñ</t>
  </si>
  <si>
    <t>Պետական աջակցություն գործազուրկներին</t>
  </si>
  <si>
    <t>ՑԱՆԿ</t>
  </si>
  <si>
    <t>ՀՀ</t>
  </si>
  <si>
    <t>Ծրագրի անվանումը</t>
  </si>
  <si>
    <t>2016թ. բյուջե</t>
  </si>
  <si>
    <t>2017թ բյուջետային հայտ</t>
  </si>
  <si>
    <t>հազ դրամ</t>
  </si>
  <si>
    <t>Նշումներ</t>
  </si>
  <si>
    <t>վարորդի հաստիքի կրճատում</t>
  </si>
  <si>
    <t>Ծանոթություն</t>
  </si>
  <si>
    <t>նվազեցնել (5000,0)</t>
  </si>
  <si>
    <t>չի ծախսվել</t>
  </si>
  <si>
    <t>մեքենայի բացակայություն</t>
  </si>
  <si>
    <t>հաստիքի կրճատում</t>
  </si>
  <si>
    <t>չի համապատասխանում 2008թ.04.15 թիվ 286 որոշման պահանջներին</t>
  </si>
  <si>
    <t>հիմք չկա</t>
  </si>
  <si>
    <t>Պետական աջակցություն  &lt;&lt;Երեխաների խնամքի և պաշտպանության N1 գիշերօթիկ հաստատություն&gt;&gt; պետական ոչ առևտրային կազմակերպությանը</t>
  </si>
  <si>
    <t>ԼՂՀ ֆինանսների նախարարության հետ քննարկման ենթակա ծրագրերի</t>
  </si>
  <si>
    <t>Գործադիր իշխանության, պետական կառավարման հանրապետական և տարածքային կառավարման մարմինների  պահպանում</t>
  </si>
  <si>
    <t xml:space="preserve"> -ø³Õ³ù³óÇ³Ï³Ý, ¹³ï³Ï³Ý ¨ å»ï³Ï³Ý Í³é³ÛáÕÝ»ñÇ å³ñ·¨³ïñáõÙ </t>
  </si>
  <si>
    <t>հոդվածը</t>
  </si>
  <si>
    <t xml:space="preserve">Ավելացում </t>
  </si>
  <si>
    <t>Ü»ñÏ³Û³óáõóã³Ï³Ý  Í³Ëë»ñ</t>
  </si>
  <si>
    <t>Þ»Ýù»ñÇ ¨ Ï³éáõÛóÝ»ñÇ ÁÝÃ³óÇÏ Ýáñá·áõÙ ¨ å³Ñå³ÝáõÙ</t>
  </si>
  <si>
    <t>²ÛÉ  Í³Ëë»ñ</t>
  </si>
  <si>
    <t>ì³ñã³Ï³Ý  ë³ñù³íáñáõÙÝ»ñ</t>
  </si>
  <si>
    <t>շենքի պահպանում</t>
  </si>
  <si>
    <t xml:space="preserve">ԲՍՓ+տեխսպասարկողների պարգևատրում </t>
  </si>
  <si>
    <t>հյուրերի ընդունելիություն</t>
  </si>
  <si>
    <t>թողնել 2016թ. մակարդակին</t>
  </si>
  <si>
    <t>ամսական աշխ. ֆոնդը-5023,5</t>
  </si>
  <si>
    <t>Ֆին. նախ. աջաջ</t>
  </si>
  <si>
    <t>Ֆիննախ կողմից հիմնավորումը</t>
  </si>
  <si>
    <t xml:space="preserve">10,0 տեղափոխվել է մեկ այլ հոդված </t>
  </si>
  <si>
    <t>սեմինարների կազմակերպում</t>
  </si>
  <si>
    <t>համակարգիչների ձեռքբերում</t>
  </si>
  <si>
    <t xml:space="preserve">Աշխատաշուկայի հետազոտման աշխատանքների կազմակերպում </t>
  </si>
  <si>
    <t>Գ. Գրիգորյան</t>
  </si>
  <si>
    <t xml:space="preserve">Վերաբնակեցման նպատակով բնակարանաշինության ծախսեր </t>
  </si>
  <si>
    <t>Կուտակային կենսաթոշակային համակարգի ներդնում</t>
  </si>
  <si>
    <t xml:space="preserve">ԱՀ-ում  ծնելիության խթանում </t>
  </si>
  <si>
    <t xml:space="preserve"> Դրամական օժանդակություն ԱՀ պաշտպանության ժամանակ երկու և ավելի զոհ տված ընտանիքներին  </t>
  </si>
  <si>
    <t>Միանվագ պարտադիր պետական  ապահովագրական վճարներ ԱՀ պաշտպանության և փրկարարական ծառայության ժամանակ հաշմանդամ դարձած զինծառայողներին և զոհված (մահացած) զինծառայողների ու փրկարար ծառայողների ընտանիքներին</t>
  </si>
  <si>
    <t>ԱՀ հիշարժան օրերի կապակցությամբ միանվագ դրամական օգնության վճարում</t>
  </si>
  <si>
    <t>ԱՀ կրթության, գիտության և սպորտի  նախարարություն</t>
  </si>
  <si>
    <t>ԱՀ  ֆինանսների նախարարություն</t>
  </si>
  <si>
    <t xml:space="preserve">Օրենքով և ԱՀ Նախագահի հրամանագրով սահմանված կենսաթոշակներ և դրամական պարգևատրումներ </t>
  </si>
  <si>
    <t xml:space="preserve">ԱՀ Շահումյանի և Քաշաթաղի շրջաններում բնակիչների կողմից օգտագործված էլեկտրաէներգիայի կամ վառելափայտի դիմաց տրվող դրամական օգնություն </t>
  </si>
  <si>
    <t>ԱÐ պաշտպանության Ý³Ë³ñ³ñáõÃÛáõÝ</t>
  </si>
  <si>
    <t>ԱՀ առողջապահության նախարարություն</t>
  </si>
  <si>
    <t>գյուղական կամ քաղաքային՝ բացառությամբ Ստեփանակերտ և Շուշի քաղաքների բնակավայրերում մշտապես բնակվող երիտասարդ ընտանիքներին բնակելի տներ կառուցելու նպատակով անհատույց պետական ֆինանսական աջակցություն</t>
  </si>
  <si>
    <t>Աշխատակազմի ղեկավար</t>
  </si>
  <si>
    <t>ԱՀ պաշտպանության նախարարության համակարգի կենսաթոշակների և դրամական օգնությունների փոստային առաքման ծախսեր</t>
  </si>
  <si>
    <t>ԱՀ ընտանիքների կարիքավորության գնահատման համակարգի մշակում և ներդրում</t>
  </si>
  <si>
    <t>ԱՀ զինվորական հաշմանդամություն ունեցող 1-ին, 2-րդ խմբերի հաշմանդամներին և որոշ բնակավայրերի բնակիչների օգտագործված էլեկտրաէներգիայի և բնական գազի  դիմաց պետական ֆինանսական աջակցություն</t>
  </si>
  <si>
    <t>(2020-2022ÃÃ. ØÄÌÌ)</t>
  </si>
  <si>
    <t>Փոխհատուցումներ զինծառայողների կյանքին կամ առողջությանը պատճառված վնասների հատուցման հիմնադրամին</t>
  </si>
  <si>
    <t>ԱՀ ֆինանսների նախարարություն</t>
  </si>
  <si>
    <t>ԱՀ աշխատանքի, սոցիալական հարցերի և վերաբնակեցման նախարարություն</t>
  </si>
  <si>
    <t>2020Ã.</t>
  </si>
  <si>
    <t>§ÄáÕáíñ¹³Ï³Ý ¨ í³ëï³Ï³íáñ¦ å³ïí³íáñ ÏáãáõÙÝ»ñÇ ³ñÅ³Ý³ó³Í ³ÝÓ³Ýó å³ïíáí×³ñÝ»ñ</t>
  </si>
  <si>
    <t>§§ÄáÕáíñ¹³Ï³Ý ¨ í³ëï³Ï³íáñ¦ å³ïí³íáñ ÏáãáõÙÝ»ñÇ ³ñÅ³Ý³ó³Í ³ÝÓ³Ýó å³ïíáí×³ñÝ»ñ¦ ծրագրի ·áõÙ³ñÁ §ëáóÇ³É³Ï³Ý å³ßïå³ÝáõÃÛ³Ý¦ ոլորտի ծախսերում ներառված չէ¦:</t>
  </si>
  <si>
    <t>Զինվորական և փրկարարական ծառայության ժամանակ զոհված (մահացած) զինծառայողների ու փրկարար ծառայողների հուղարկավորության, գերեզմանների բարեկարգման, տապանաքարերի պատրաստման և տեղադրման հետ կապված ծախսերի հատուցում</t>
  </si>
  <si>
    <t>Ծառայողական պարտականությունները կատարելու ժամանակ կամ զինվորական ու փրկարարական ծառայության ընթացքում զոհված (մահացած)  զինծառայողի  ընտանիքին դրամական աջակցության տրամադրում</t>
  </si>
  <si>
    <r>
      <rPr>
        <sz val="12"/>
        <rFont val="Arial Armenian"/>
        <family val="2"/>
      </rPr>
      <t xml:space="preserve">                              </t>
    </r>
    <r>
      <rPr>
        <sz val="10"/>
        <rFont val="Arial Armenian"/>
        <family val="2"/>
      </rPr>
      <t>հազ.դրամ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</si>
</sst>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* #,##0.0_);_(* \(#,##0.0\);_(* &quot;-&quot;??_);_(@_)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%"/>
  </numFmts>
  <fonts count="1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Armenian"/>
      <family val="1"/>
    </font>
    <font>
      <sz val="11"/>
      <name val="Times Armenian"/>
      <family val="1"/>
    </font>
    <font>
      <b/>
      <sz val="10"/>
      <name val="Times Armenian"/>
      <family val="1"/>
    </font>
    <font>
      <b/>
      <sz val="11"/>
      <name val="Times Armenian"/>
      <family val="1"/>
    </font>
    <font>
      <b/>
      <i/>
      <sz val="10"/>
      <name val="Times Armenian"/>
      <family val="1"/>
    </font>
    <font>
      <sz val="10"/>
      <color indexed="10"/>
      <name val="Times Armenian"/>
      <family val="1"/>
    </font>
    <font>
      <i/>
      <sz val="11"/>
      <name val="Times Armenian"/>
      <family val="1"/>
    </font>
    <font>
      <b/>
      <sz val="9"/>
      <name val="Times Armenian"/>
      <family val="1"/>
    </font>
    <font>
      <sz val="9"/>
      <name val="Times Armenian"/>
      <family val="1"/>
    </font>
    <font>
      <b/>
      <i/>
      <sz val="9"/>
      <name val="Times Armenian"/>
      <family val="1"/>
    </font>
    <font>
      <b/>
      <sz val="8"/>
      <name val="Times Armenian"/>
      <family val="1"/>
    </font>
    <font>
      <b/>
      <i/>
      <sz val="8"/>
      <name val="Times Armenian"/>
      <family val="1"/>
    </font>
    <font>
      <i/>
      <sz val="8"/>
      <name val="Times Armenian"/>
      <family val="1"/>
    </font>
    <font>
      <sz val="8"/>
      <name val="Times Armenian"/>
      <family val="1"/>
    </font>
    <font>
      <sz val="11"/>
      <color indexed="10"/>
      <name val="Times Armenian"/>
      <family val="1"/>
    </font>
    <font>
      <b/>
      <sz val="9"/>
      <color indexed="10"/>
      <name val="Times Armenian"/>
      <family val="1"/>
    </font>
    <font>
      <b/>
      <sz val="9"/>
      <color indexed="17"/>
      <name val="Times Armenian"/>
      <family val="1"/>
    </font>
    <font>
      <sz val="11"/>
      <color indexed="17"/>
      <name val="Times Armenian"/>
      <family val="1"/>
    </font>
    <font>
      <b/>
      <sz val="9"/>
      <color indexed="53"/>
      <name val="Times Armenian"/>
      <family val="1"/>
    </font>
    <font>
      <sz val="11"/>
      <color indexed="53"/>
      <name val="Times Armenian"/>
      <family val="1"/>
    </font>
    <font>
      <sz val="11"/>
      <color indexed="19"/>
      <name val="Times Armenian"/>
      <family val="1"/>
    </font>
    <font>
      <sz val="10"/>
      <color indexed="19"/>
      <name val="Times Armenian"/>
      <family val="1"/>
    </font>
    <font>
      <b/>
      <sz val="9"/>
      <color indexed="19"/>
      <name val="Times Armenian"/>
      <family val="1"/>
    </font>
    <font>
      <sz val="10"/>
      <color indexed="60"/>
      <name val="Times Armenian"/>
      <family val="1"/>
    </font>
    <font>
      <sz val="10"/>
      <color indexed="23"/>
      <name val="Times Armenian"/>
      <family val="1"/>
    </font>
    <font>
      <sz val="10"/>
      <color indexed="53"/>
      <name val="Times Armenian"/>
      <family val="1"/>
    </font>
    <font>
      <b/>
      <sz val="9"/>
      <color indexed="52"/>
      <name val="Times Armenian"/>
      <family val="1"/>
    </font>
    <font>
      <sz val="9"/>
      <color indexed="52"/>
      <name val="Times Armenian"/>
      <family val="1"/>
    </font>
    <font>
      <sz val="11"/>
      <color indexed="52"/>
      <name val="Times Armenian"/>
      <family val="1"/>
    </font>
    <font>
      <sz val="10"/>
      <color indexed="52"/>
      <name val="Times Armenian"/>
      <family val="1"/>
    </font>
    <font>
      <b/>
      <sz val="9"/>
      <color indexed="18"/>
      <name val="Times Armenian"/>
      <family val="1"/>
    </font>
    <font>
      <sz val="11"/>
      <color indexed="18"/>
      <name val="Times Armenian"/>
      <family val="1"/>
    </font>
    <font>
      <sz val="10"/>
      <color indexed="18"/>
      <name val="Times Armenian"/>
      <family val="1"/>
    </font>
    <font>
      <b/>
      <sz val="10"/>
      <color indexed="19"/>
      <name val="Times Armenian"/>
      <family val="1"/>
    </font>
    <font>
      <i/>
      <sz val="10"/>
      <name val="Times Armenian"/>
      <family val="1"/>
    </font>
    <font>
      <b/>
      <sz val="10"/>
      <color indexed="10"/>
      <name val="Times Armenian"/>
      <family val="1"/>
    </font>
    <font>
      <b/>
      <sz val="10"/>
      <color indexed="18"/>
      <name val="Times Armenian"/>
      <family val="1"/>
    </font>
    <font>
      <b/>
      <sz val="10"/>
      <color indexed="53"/>
      <name val="Times Armenian"/>
      <family val="1"/>
    </font>
    <font>
      <b/>
      <sz val="10"/>
      <color indexed="52"/>
      <name val="Times Armenian"/>
      <family val="1"/>
    </font>
    <font>
      <b/>
      <sz val="10"/>
      <color indexed="17"/>
      <name val="Times Armenian"/>
      <family val="1"/>
    </font>
    <font>
      <sz val="10"/>
      <color indexed="19"/>
      <name val="GHEA Grapalat"/>
      <family val="3"/>
    </font>
    <font>
      <sz val="10"/>
      <name val="GHEA Grapalat"/>
      <family val="3"/>
    </font>
    <font>
      <sz val="10"/>
      <color indexed="9"/>
      <name val="Times Armenian"/>
      <family val="1"/>
    </font>
    <font>
      <b/>
      <sz val="11"/>
      <color indexed="17"/>
      <name val="GHEA Grapalat"/>
      <family val="3"/>
    </font>
    <font>
      <sz val="10"/>
      <color indexed="60"/>
      <name val="GHEA Grapalat"/>
      <family val="3"/>
    </font>
    <font>
      <b/>
      <sz val="11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sz val="10"/>
      <name val="Arial Armenian"/>
      <family val="2"/>
    </font>
    <font>
      <b/>
      <sz val="10"/>
      <name val="Arial Armenian"/>
      <family val="2"/>
    </font>
    <font>
      <sz val="11"/>
      <name val="GHEA Grapalat"/>
      <family val="3"/>
    </font>
    <font>
      <b/>
      <sz val="8"/>
      <name val="Arial Armenian"/>
      <family val="2"/>
    </font>
    <font>
      <b/>
      <sz val="9"/>
      <name val="Arial Armenian"/>
      <family val="2"/>
    </font>
    <font>
      <sz val="10"/>
      <color indexed="52"/>
      <name val="GHEA Grapalat"/>
      <family val="3"/>
    </font>
    <font>
      <sz val="10"/>
      <color indexed="10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sz val="10"/>
      <color indexed="8"/>
      <name val="MS Sans Serif"/>
      <family val="2"/>
    </font>
    <font>
      <b/>
      <sz val="10"/>
      <name val="GHEA Grapalat"/>
      <family val="3"/>
    </font>
    <font>
      <b/>
      <sz val="12"/>
      <name val="Arial Armenian"/>
      <family val="2"/>
    </font>
    <font>
      <sz val="12"/>
      <name val="Arial Armenian"/>
      <family val="2"/>
    </font>
    <font>
      <b/>
      <i/>
      <sz val="10"/>
      <name val="GHEA Grapalat"/>
      <family val="3"/>
    </font>
    <font>
      <sz val="12"/>
      <name val="GHEA Grapalat"/>
      <family val="3"/>
    </font>
    <font>
      <sz val="10"/>
      <name val="Arial LatArm"/>
      <family val="2"/>
    </font>
    <font>
      <b/>
      <sz val="10"/>
      <name val="Arial"/>
      <family val="2"/>
    </font>
    <font>
      <b/>
      <sz val="12"/>
      <name val="GHEA Grapalat"/>
      <family val="3"/>
    </font>
    <font>
      <b/>
      <sz val="12"/>
      <name val="Arial"/>
      <family val="2"/>
    </font>
    <font>
      <sz val="10"/>
      <color indexed="10"/>
      <name val="Arial LatArm"/>
      <family val="2"/>
    </font>
    <font>
      <b/>
      <sz val="12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Times Armenian"/>
      <family val="1"/>
    </font>
    <font>
      <sz val="11"/>
      <color indexed="36"/>
      <name val="Times Armenian"/>
      <family val="1"/>
    </font>
    <font>
      <b/>
      <sz val="9"/>
      <color indexed="36"/>
      <name val="Times Armenian"/>
      <family val="1"/>
    </font>
    <font>
      <b/>
      <sz val="10"/>
      <color indexed="36"/>
      <name val="Times Armenian"/>
      <family val="1"/>
    </font>
    <font>
      <sz val="10"/>
      <color indexed="30"/>
      <name val="GHEA Grapalat"/>
      <family val="3"/>
    </font>
    <font>
      <sz val="10"/>
      <color indexed="53"/>
      <name val="GHEA Grapalat"/>
      <family val="3"/>
    </font>
    <font>
      <b/>
      <sz val="9"/>
      <color indexed="30"/>
      <name val="Times Armenian"/>
      <family val="1"/>
    </font>
    <font>
      <b/>
      <sz val="10"/>
      <color indexed="30"/>
      <name val="Times Armenian"/>
      <family val="1"/>
    </font>
    <font>
      <sz val="10"/>
      <color indexed="30"/>
      <name val="Times Armenian"/>
      <family val="1"/>
    </font>
    <font>
      <sz val="11"/>
      <color indexed="30"/>
      <name val="Times Armenian"/>
      <family val="1"/>
    </font>
    <font>
      <sz val="10"/>
      <color indexed="23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Times Armenian"/>
      <family val="1"/>
    </font>
    <font>
      <sz val="11"/>
      <color rgb="FF7030A0"/>
      <name val="Times Armenian"/>
      <family val="1"/>
    </font>
    <font>
      <b/>
      <sz val="9"/>
      <color rgb="FF7030A0"/>
      <name val="Times Armenian"/>
      <family val="1"/>
    </font>
    <font>
      <b/>
      <sz val="10"/>
      <color rgb="FF7030A0"/>
      <name val="Times Armenian"/>
      <family val="1"/>
    </font>
    <font>
      <sz val="10"/>
      <color theme="5" tint="-0.24997000396251678"/>
      <name val="GHEA Grapalat"/>
      <family val="3"/>
    </font>
    <font>
      <sz val="10"/>
      <color rgb="FF0070C0"/>
      <name val="GHEA Grapalat"/>
      <family val="3"/>
    </font>
    <font>
      <sz val="10"/>
      <color rgb="FFFF0000"/>
      <name val="GHEA Grapalat"/>
      <family val="3"/>
    </font>
    <font>
      <sz val="10"/>
      <color theme="9"/>
      <name val="GHEA Grapalat"/>
      <family val="3"/>
    </font>
    <font>
      <b/>
      <sz val="9"/>
      <color rgb="FF0070C0"/>
      <name val="Times Armenian"/>
      <family val="1"/>
    </font>
    <font>
      <b/>
      <sz val="10"/>
      <color rgb="FF0070C0"/>
      <name val="Times Armenian"/>
      <family val="1"/>
    </font>
    <font>
      <sz val="10"/>
      <color rgb="FF0070C0"/>
      <name val="Times Armenian"/>
      <family val="1"/>
    </font>
    <font>
      <sz val="11"/>
      <color rgb="FF0070C0"/>
      <name val="Times Armenian"/>
      <family val="1"/>
    </font>
    <font>
      <sz val="10"/>
      <color theme="0" tint="-0.4999699890613556"/>
      <name val="GHEA Grapalat"/>
      <family val="3"/>
    </font>
    <font>
      <b/>
      <sz val="9"/>
      <color theme="9"/>
      <name val="Times Armenian"/>
      <family val="1"/>
    </font>
    <font>
      <b/>
      <sz val="10"/>
      <color theme="9"/>
      <name val="Times Armenian"/>
      <family val="1"/>
    </font>
    <font>
      <sz val="10"/>
      <color theme="9"/>
      <name val="Times Armenian"/>
      <family val="1"/>
    </font>
    <font>
      <sz val="11"/>
      <color theme="9"/>
      <name val="Times Armenian"/>
      <family val="1"/>
    </font>
    <font>
      <b/>
      <sz val="9"/>
      <color rgb="FFFF0000"/>
      <name val="Times Armenian"/>
      <family val="1"/>
    </font>
    <font>
      <b/>
      <sz val="10"/>
      <color rgb="FFFF0000"/>
      <name val="Times Armenian"/>
      <family val="1"/>
    </font>
    <font>
      <sz val="10"/>
      <color rgb="FFFF0000"/>
      <name val="Times Armenian"/>
      <family val="1"/>
    </font>
    <font>
      <sz val="11"/>
      <color rgb="FFFF0000"/>
      <name val="Times Armeni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8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3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2" fillId="24" borderId="1" applyNumberFormat="0" applyAlignment="0" applyProtection="0"/>
    <xf numFmtId="0" fontId="103" fillId="25" borderId="2" applyNumberFormat="0" applyAlignment="0" applyProtection="0"/>
    <xf numFmtId="0" fontId="104" fillId="2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106" fillId="26" borderId="7" applyNumberFormat="0" applyAlignment="0" applyProtection="0"/>
    <xf numFmtId="0" fontId="86" fillId="0" borderId="0" applyNumberFormat="0" applyFill="0" applyBorder="0" applyAlignment="0" applyProtection="0"/>
    <xf numFmtId="0" fontId="107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108" fillId="28" borderId="0" applyNumberFormat="0" applyBorder="0" applyAlignment="0" applyProtection="0"/>
    <xf numFmtId="0" fontId="10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110" fillId="0" borderId="9" applyNumberFormat="0" applyFill="0" applyAlignment="0" applyProtection="0"/>
    <xf numFmtId="0" fontId="60" fillId="0" borderId="0">
      <alignment/>
      <protection/>
    </xf>
    <xf numFmtId="0" fontId="1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2" fillId="30" borderId="0" applyNumberFormat="0" applyBorder="0" applyAlignment="0" applyProtection="0"/>
  </cellStyleXfs>
  <cellXfs count="30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2" fontId="8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72" fontId="5" fillId="0" borderId="10" xfId="0" applyNumberFormat="1" applyFont="1" applyBorder="1" applyAlignment="1">
      <alignment horizontal="left"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172" fontId="8" fillId="0" borderId="10" xfId="0" applyNumberFormat="1" applyFont="1" applyBorder="1" applyAlignment="1">
      <alignment horizontal="right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72" fontId="26" fillId="0" borderId="10" xfId="0" applyNumberFormat="1" applyFont="1" applyBorder="1" applyAlignment="1">
      <alignment horizontal="left" vertical="center" wrapText="1"/>
    </xf>
    <xf numFmtId="172" fontId="26" fillId="0" borderId="10" xfId="0" applyNumberFormat="1" applyFont="1" applyBorder="1" applyAlignment="1">
      <alignment horizontal="right" vertical="center" wrapText="1"/>
    </xf>
    <xf numFmtId="172" fontId="26" fillId="25" borderId="10" xfId="0" applyNumberFormat="1" applyFont="1" applyFill="1" applyBorder="1" applyAlignment="1">
      <alignment horizontal="right"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72" fontId="32" fillId="0" borderId="10" xfId="0" applyNumberFormat="1" applyFont="1" applyBorder="1" applyAlignment="1">
      <alignment horizontal="right" vertical="center" wrapText="1"/>
    </xf>
    <xf numFmtId="172" fontId="10" fillId="25" borderId="10" xfId="0" applyNumberFormat="1" applyFont="1" applyFill="1" applyBorder="1" applyAlignment="1">
      <alignment horizontal="center" vertical="center" wrapText="1"/>
    </xf>
    <xf numFmtId="0" fontId="4" fillId="25" borderId="0" xfId="0" applyFont="1" applyFill="1" applyAlignment="1">
      <alignment horizontal="center" vertical="center" wrapText="1"/>
    </xf>
    <xf numFmtId="172" fontId="25" fillId="25" borderId="10" xfId="0" applyNumberFormat="1" applyFont="1" applyFill="1" applyBorder="1" applyAlignment="1">
      <alignment horizontal="center" vertical="center" wrapText="1"/>
    </xf>
    <xf numFmtId="172" fontId="24" fillId="25" borderId="10" xfId="0" applyNumberFormat="1" applyFont="1" applyFill="1" applyBorder="1" applyAlignment="1">
      <alignment horizontal="right" vertical="center" wrapText="1"/>
    </xf>
    <xf numFmtId="2" fontId="10" fillId="31" borderId="0" xfId="0" applyNumberFormat="1" applyFont="1" applyFill="1" applyAlignment="1">
      <alignment horizontal="center" vertical="center" wrapText="1"/>
    </xf>
    <xf numFmtId="2" fontId="11" fillId="31" borderId="0" xfId="0" applyNumberFormat="1" applyFont="1" applyFill="1" applyAlignment="1">
      <alignment horizontal="center" vertical="center" wrapText="1"/>
    </xf>
    <xf numFmtId="2" fontId="3" fillId="31" borderId="0" xfId="0" applyNumberFormat="1" applyFont="1" applyFill="1" applyAlignment="1">
      <alignment horizontal="right" vertical="center" wrapText="1"/>
    </xf>
    <xf numFmtId="2" fontId="10" fillId="32" borderId="0" xfId="0" applyNumberFormat="1" applyFont="1" applyFill="1" applyAlignment="1">
      <alignment horizontal="center" vertical="center" wrapText="1"/>
    </xf>
    <xf numFmtId="2" fontId="11" fillId="32" borderId="0" xfId="0" applyNumberFormat="1" applyFont="1" applyFill="1" applyAlignment="1">
      <alignment horizontal="center" vertical="center" wrapText="1"/>
    </xf>
    <xf numFmtId="2" fontId="8" fillId="32" borderId="0" xfId="0" applyNumberFormat="1" applyFont="1" applyFill="1" applyAlignment="1">
      <alignment horizontal="left" vertical="center" wrapText="1"/>
    </xf>
    <xf numFmtId="2" fontId="10" fillId="33" borderId="0" xfId="0" applyNumberFormat="1" applyFont="1" applyFill="1" applyAlignment="1">
      <alignment horizontal="center" vertical="center" wrapText="1"/>
    </xf>
    <xf numFmtId="2" fontId="11" fillId="33" borderId="0" xfId="0" applyNumberFormat="1" applyFont="1" applyFill="1" applyAlignment="1">
      <alignment horizontal="center" vertical="center" wrapText="1"/>
    </xf>
    <xf numFmtId="2" fontId="8" fillId="33" borderId="0" xfId="0" applyNumberFormat="1" applyFont="1" applyFill="1" applyAlignment="1">
      <alignment horizontal="left" vertical="center" wrapText="1"/>
    </xf>
    <xf numFmtId="2" fontId="8" fillId="33" borderId="0" xfId="0" applyNumberFormat="1" applyFont="1" applyFill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left" vertical="center" wrapText="1"/>
    </xf>
    <xf numFmtId="2" fontId="8" fillId="0" borderId="0" xfId="0" applyNumberFormat="1" applyFont="1" applyAlignment="1">
      <alignment horizontal="right" vertical="center" wrapText="1"/>
    </xf>
    <xf numFmtId="2" fontId="8" fillId="0" borderId="0" xfId="0" applyNumberFormat="1" applyFont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2" fontId="3" fillId="31" borderId="0" xfId="0" applyNumberFormat="1" applyFont="1" applyFill="1" applyAlignment="1">
      <alignment horizontal="left" vertical="center" wrapText="1"/>
    </xf>
    <xf numFmtId="2" fontId="3" fillId="31" borderId="0" xfId="0" applyNumberFormat="1" applyFont="1" applyFill="1" applyAlignment="1">
      <alignment horizontal="center" vertical="center" wrapText="1"/>
    </xf>
    <xf numFmtId="2" fontId="3" fillId="32" borderId="0" xfId="0" applyNumberFormat="1" applyFont="1" applyFill="1" applyAlignment="1">
      <alignment horizontal="left" vertical="center" wrapText="1"/>
    </xf>
    <xf numFmtId="2" fontId="3" fillId="32" borderId="0" xfId="0" applyNumberFormat="1" applyFont="1" applyFill="1" applyAlignment="1">
      <alignment horizontal="center" vertical="center" wrapText="1"/>
    </xf>
    <xf numFmtId="2" fontId="10" fillId="34" borderId="0" xfId="0" applyNumberFormat="1" applyFont="1" applyFill="1" applyAlignment="1">
      <alignment horizontal="center" vertical="center" wrapText="1"/>
    </xf>
    <xf numFmtId="2" fontId="11" fillId="34" borderId="0" xfId="0" applyNumberFormat="1" applyFont="1" applyFill="1" applyAlignment="1">
      <alignment horizontal="center" vertical="center" wrapText="1"/>
    </xf>
    <xf numFmtId="2" fontId="8" fillId="34" borderId="0" xfId="0" applyNumberFormat="1" applyFont="1" applyFill="1" applyAlignment="1">
      <alignment horizontal="left" vertical="center" wrapText="1"/>
    </xf>
    <xf numFmtId="2" fontId="8" fillId="34" borderId="0" xfId="0" applyNumberFormat="1" applyFont="1" applyFill="1" applyAlignment="1">
      <alignment horizontal="center" vertical="center" wrapText="1"/>
    </xf>
    <xf numFmtId="2" fontId="10" fillId="35" borderId="0" xfId="0" applyNumberFormat="1" applyFont="1" applyFill="1" applyAlignment="1">
      <alignment horizontal="center" vertical="center" wrapText="1"/>
    </xf>
    <xf numFmtId="2" fontId="11" fillId="35" borderId="0" xfId="0" applyNumberFormat="1" applyFont="1" applyFill="1" applyAlignment="1">
      <alignment horizontal="center" vertical="center" wrapText="1"/>
    </xf>
    <xf numFmtId="2" fontId="8" fillId="35" borderId="0" xfId="0" applyNumberFormat="1" applyFont="1" applyFill="1" applyAlignment="1">
      <alignment horizontal="left" vertical="center" wrapText="1"/>
    </xf>
    <xf numFmtId="2" fontId="8" fillId="35" borderId="0" xfId="0" applyNumberFormat="1" applyFont="1" applyFill="1" applyAlignment="1">
      <alignment horizontal="center" vertical="center" wrapText="1"/>
    </xf>
    <xf numFmtId="2" fontId="10" fillId="36" borderId="0" xfId="0" applyNumberFormat="1" applyFont="1" applyFill="1" applyAlignment="1">
      <alignment horizontal="center" vertical="center" wrapText="1"/>
    </xf>
    <xf numFmtId="2" fontId="11" fillId="36" borderId="0" xfId="0" applyNumberFormat="1" applyFont="1" applyFill="1" applyAlignment="1">
      <alignment horizontal="center" vertical="center" wrapText="1"/>
    </xf>
    <xf numFmtId="2" fontId="8" fillId="36" borderId="0" xfId="0" applyNumberFormat="1" applyFont="1" applyFill="1" applyAlignment="1">
      <alignment horizontal="left" vertical="center" wrapText="1"/>
    </xf>
    <xf numFmtId="2" fontId="8" fillId="36" borderId="0" xfId="0" applyNumberFormat="1" applyFont="1" applyFill="1" applyAlignment="1">
      <alignment horizontal="center" vertical="center" wrapText="1"/>
    </xf>
    <xf numFmtId="2" fontId="29" fillId="37" borderId="0" xfId="0" applyNumberFormat="1" applyFont="1" applyFill="1" applyAlignment="1">
      <alignment horizontal="center" vertical="center" wrapText="1"/>
    </xf>
    <xf numFmtId="2" fontId="30" fillId="37" borderId="0" xfId="0" applyNumberFormat="1" applyFont="1" applyFill="1" applyAlignment="1">
      <alignment horizontal="center" vertical="center" wrapText="1"/>
    </xf>
    <xf numFmtId="2" fontId="32" fillId="37" borderId="0" xfId="0" applyNumberFormat="1" applyFont="1" applyFill="1" applyAlignment="1">
      <alignment horizontal="left" vertical="center" wrapText="1"/>
    </xf>
    <xf numFmtId="2" fontId="32" fillId="37" borderId="0" xfId="0" applyNumberFormat="1" applyFont="1" applyFill="1" applyAlignment="1">
      <alignment horizontal="center" vertical="center" wrapText="1"/>
    </xf>
    <xf numFmtId="2" fontId="10" fillId="38" borderId="0" xfId="0" applyNumberFormat="1" applyFont="1" applyFill="1" applyAlignment="1">
      <alignment horizontal="center" vertical="center" wrapText="1"/>
    </xf>
    <xf numFmtId="2" fontId="11" fillId="38" borderId="0" xfId="0" applyNumberFormat="1" applyFont="1" applyFill="1" applyAlignment="1">
      <alignment horizontal="center" vertical="center" wrapText="1"/>
    </xf>
    <xf numFmtId="2" fontId="8" fillId="38" borderId="0" xfId="0" applyNumberFormat="1" applyFont="1" applyFill="1" applyAlignment="1">
      <alignment horizontal="center" vertical="center" wrapText="1"/>
    </xf>
    <xf numFmtId="2" fontId="3" fillId="38" borderId="0" xfId="0" applyNumberFormat="1" applyFont="1" applyFill="1" applyAlignment="1">
      <alignment horizontal="left" vertical="center" wrapText="1"/>
    </xf>
    <xf numFmtId="2" fontId="3" fillId="38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29" fillId="25" borderId="10" xfId="0" applyNumberFormat="1" applyFont="1" applyFill="1" applyBorder="1" applyAlignment="1">
      <alignment horizontal="center" vertical="center" wrapText="1"/>
    </xf>
    <xf numFmtId="0" fontId="31" fillId="25" borderId="0" xfId="0" applyFont="1" applyFill="1" applyAlignment="1">
      <alignment horizontal="center" vertical="center" wrapText="1"/>
    </xf>
    <xf numFmtId="172" fontId="32" fillId="25" borderId="10" xfId="0" applyNumberFormat="1" applyFont="1" applyFill="1" applyBorder="1" applyAlignment="1">
      <alignment horizontal="right" vertical="center" wrapText="1"/>
    </xf>
    <xf numFmtId="172" fontId="18" fillId="25" borderId="10" xfId="0" applyNumberFormat="1" applyFont="1" applyFill="1" applyBorder="1" applyAlignment="1">
      <alignment horizontal="center" vertical="center" wrapText="1"/>
    </xf>
    <xf numFmtId="0" fontId="17" fillId="25" borderId="0" xfId="0" applyFont="1" applyFill="1" applyAlignment="1">
      <alignment horizontal="center" vertical="center" wrapText="1"/>
    </xf>
    <xf numFmtId="172" fontId="33" fillId="25" borderId="10" xfId="0" applyNumberFormat="1" applyFont="1" applyFill="1" applyBorder="1" applyAlignment="1">
      <alignment horizontal="center" vertical="center" wrapText="1"/>
    </xf>
    <xf numFmtId="172" fontId="35" fillId="25" borderId="10" xfId="0" applyNumberFormat="1" applyFont="1" applyFill="1" applyBorder="1" applyAlignment="1">
      <alignment horizontal="right" vertical="center" wrapText="1"/>
    </xf>
    <xf numFmtId="0" fontId="34" fillId="25" borderId="0" xfId="0" applyFont="1" applyFill="1" applyAlignment="1">
      <alignment horizontal="center" vertical="center" wrapText="1"/>
    </xf>
    <xf numFmtId="172" fontId="19" fillId="25" borderId="10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36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2" fontId="38" fillId="25" borderId="10" xfId="0" applyNumberFormat="1" applyFont="1" applyFill="1" applyBorder="1" applyAlignment="1">
      <alignment horizontal="center" vertical="center" wrapText="1"/>
    </xf>
    <xf numFmtId="49" fontId="8" fillId="25" borderId="10" xfId="0" applyNumberFormat="1" applyFont="1" applyFill="1" applyBorder="1" applyAlignment="1">
      <alignment horizontal="center" vertical="center" wrapText="1"/>
    </xf>
    <xf numFmtId="172" fontId="8" fillId="25" borderId="10" xfId="0" applyNumberFormat="1" applyFont="1" applyFill="1" applyBorder="1" applyAlignment="1">
      <alignment horizontal="right" vertical="center" wrapText="1"/>
    </xf>
    <xf numFmtId="172" fontId="5" fillId="25" borderId="10" xfId="0" applyNumberFormat="1" applyFont="1" applyFill="1" applyBorder="1" applyAlignment="1">
      <alignment horizontal="center" vertical="center" wrapText="1"/>
    </xf>
    <xf numFmtId="172" fontId="39" fillId="25" borderId="10" xfId="0" applyNumberFormat="1" applyFont="1" applyFill="1" applyBorder="1" applyAlignment="1">
      <alignment horizontal="center" vertical="center" wrapText="1"/>
    </xf>
    <xf numFmtId="49" fontId="35" fillId="25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72" fontId="40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172" fontId="41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172" fontId="42" fillId="25" borderId="10" xfId="0" applyNumberFormat="1" applyFont="1" applyFill="1" applyBorder="1" applyAlignment="1">
      <alignment horizontal="center" vertical="center" wrapText="1"/>
    </xf>
    <xf numFmtId="49" fontId="32" fillId="25" borderId="10" xfId="0" applyNumberFormat="1" applyFont="1" applyFill="1" applyBorder="1" applyAlignment="1">
      <alignment horizontal="center" vertical="center" wrapText="1"/>
    </xf>
    <xf numFmtId="172" fontId="41" fillId="25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172" fontId="43" fillId="25" borderId="10" xfId="0" applyNumberFormat="1" applyFont="1" applyFill="1" applyBorder="1" applyAlignment="1">
      <alignment horizontal="left" vertical="center" wrapText="1"/>
    </xf>
    <xf numFmtId="172" fontId="43" fillId="0" borderId="10" xfId="0" applyNumberFormat="1" applyFont="1" applyBorder="1" applyAlignment="1">
      <alignment horizontal="left" vertical="center" wrapText="1"/>
    </xf>
    <xf numFmtId="2" fontId="45" fillId="35" borderId="0" xfId="0" applyNumberFormat="1" applyFont="1" applyFill="1" applyAlignment="1">
      <alignment horizontal="right" vertical="center" wrapText="1"/>
    </xf>
    <xf numFmtId="172" fontId="27" fillId="25" borderId="10" xfId="0" applyNumberFormat="1" applyFont="1" applyFill="1" applyBorder="1" applyAlignment="1">
      <alignment horizontal="right" vertical="center" wrapText="1"/>
    </xf>
    <xf numFmtId="172" fontId="32" fillId="25" borderId="10" xfId="0" applyNumberFormat="1" applyFont="1" applyFill="1" applyBorder="1" applyAlignment="1">
      <alignment vertical="center" wrapText="1"/>
    </xf>
    <xf numFmtId="172" fontId="32" fillId="0" borderId="10" xfId="0" applyNumberFormat="1" applyFont="1" applyBorder="1" applyAlignment="1">
      <alignment vertical="center" wrapText="1"/>
    </xf>
    <xf numFmtId="0" fontId="10" fillId="25" borderId="0" xfId="0" applyFont="1" applyFill="1" applyAlignment="1">
      <alignment horizontal="center" vertical="center" wrapText="1"/>
    </xf>
    <xf numFmtId="1" fontId="13" fillId="25" borderId="10" xfId="0" applyNumberFormat="1" applyFont="1" applyFill="1" applyBorder="1" applyAlignment="1">
      <alignment horizontal="center" vertical="center" wrapText="1"/>
    </xf>
    <xf numFmtId="172" fontId="13" fillId="25" borderId="10" xfId="0" applyNumberFormat="1" applyFont="1" applyFill="1" applyBorder="1" applyAlignment="1">
      <alignment horizontal="center" vertical="center" wrapText="1"/>
    </xf>
    <xf numFmtId="172" fontId="21" fillId="25" borderId="10" xfId="0" applyNumberFormat="1" applyFont="1" applyFill="1" applyBorder="1" applyAlignment="1">
      <alignment horizontal="center" vertical="center" wrapText="1"/>
    </xf>
    <xf numFmtId="49" fontId="16" fillId="25" borderId="10" xfId="0" applyNumberFormat="1" applyFont="1" applyFill="1" applyBorder="1" applyAlignment="1">
      <alignment horizontal="center" vertical="center" wrapText="1"/>
    </xf>
    <xf numFmtId="2" fontId="10" fillId="25" borderId="0" xfId="0" applyNumberFormat="1" applyFont="1" applyFill="1" applyAlignment="1">
      <alignment horizontal="center" vertical="center" wrapText="1"/>
    </xf>
    <xf numFmtId="2" fontId="29" fillId="25" borderId="0" xfId="0" applyNumberFormat="1" applyFont="1" applyFill="1" applyAlignment="1">
      <alignment horizontal="center" vertical="center" wrapText="1"/>
    </xf>
    <xf numFmtId="1" fontId="10" fillId="25" borderId="0" xfId="0" applyNumberFormat="1" applyFont="1" applyFill="1" applyAlignment="1">
      <alignment horizontal="center" vertical="center" wrapText="1"/>
    </xf>
    <xf numFmtId="1" fontId="11" fillId="25" borderId="0" xfId="0" applyNumberFormat="1" applyFont="1" applyFill="1" applyAlignment="1">
      <alignment horizontal="center" vertical="center" wrapText="1"/>
    </xf>
    <xf numFmtId="0" fontId="46" fillId="0" borderId="0" xfId="0" applyFont="1" applyAlignment="1">
      <alignment/>
    </xf>
    <xf numFmtId="0" fontId="113" fillId="0" borderId="0" xfId="0" applyFont="1" applyAlignment="1">
      <alignment horizontal="right" vertical="center" wrapText="1"/>
    </xf>
    <xf numFmtId="0" fontId="114" fillId="0" borderId="0" xfId="0" applyFont="1" applyAlignment="1">
      <alignment horizontal="right" vertical="center" wrapText="1"/>
    </xf>
    <xf numFmtId="2" fontId="113" fillId="32" borderId="0" xfId="0" applyNumberFormat="1" applyFont="1" applyFill="1" applyAlignment="1">
      <alignment horizontal="right" vertical="center" wrapText="1"/>
    </xf>
    <xf numFmtId="2" fontId="114" fillId="37" borderId="0" xfId="0" applyNumberFormat="1" applyFont="1" applyFill="1" applyAlignment="1">
      <alignment horizontal="right" vertical="center" wrapText="1"/>
    </xf>
    <xf numFmtId="2" fontId="114" fillId="33" borderId="0" xfId="0" applyNumberFormat="1" applyFont="1" applyFill="1" applyAlignment="1">
      <alignment horizontal="right" vertical="center" wrapText="1"/>
    </xf>
    <xf numFmtId="2" fontId="114" fillId="34" borderId="0" xfId="0" applyNumberFormat="1" applyFont="1" applyFill="1" applyAlignment="1">
      <alignment horizontal="right" vertical="center" wrapText="1"/>
    </xf>
    <xf numFmtId="2" fontId="114" fillId="36" borderId="0" xfId="0" applyNumberFormat="1" applyFont="1" applyFill="1" applyAlignment="1">
      <alignment horizontal="right" vertical="center" wrapText="1"/>
    </xf>
    <xf numFmtId="2" fontId="113" fillId="38" borderId="0" xfId="0" applyNumberFormat="1" applyFont="1" applyFill="1" applyAlignment="1">
      <alignment horizontal="right" vertical="center" wrapText="1"/>
    </xf>
    <xf numFmtId="2" fontId="114" fillId="0" borderId="0" xfId="0" applyNumberFormat="1" applyFont="1" applyAlignment="1">
      <alignment horizontal="right" vertical="center" wrapText="1"/>
    </xf>
    <xf numFmtId="2" fontId="114" fillId="32" borderId="0" xfId="0" applyNumberFormat="1" applyFont="1" applyFill="1" applyAlignment="1">
      <alignment horizontal="right" vertical="center" wrapText="1"/>
    </xf>
    <xf numFmtId="2" fontId="114" fillId="38" borderId="0" xfId="0" applyNumberFormat="1" applyFont="1" applyFill="1" applyAlignment="1">
      <alignment horizontal="right" vertical="center" wrapText="1"/>
    </xf>
    <xf numFmtId="2" fontId="113" fillId="0" borderId="0" xfId="0" applyNumberFormat="1" applyFont="1" applyAlignment="1">
      <alignment horizontal="right" vertical="center" wrapText="1"/>
    </xf>
    <xf numFmtId="172" fontId="113" fillId="0" borderId="0" xfId="0" applyNumberFormat="1" applyFont="1" applyAlignment="1">
      <alignment horizontal="right" vertical="center" wrapText="1"/>
    </xf>
    <xf numFmtId="0" fontId="43" fillId="0" borderId="0" xfId="0" applyFont="1" applyAlignment="1">
      <alignment wrapText="1"/>
    </xf>
    <xf numFmtId="172" fontId="47" fillId="0" borderId="10" xfId="0" applyNumberFormat="1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72" fontId="51" fillId="0" borderId="10" xfId="0" applyNumberFormat="1" applyFont="1" applyBorder="1" applyAlignment="1">
      <alignment horizontal="center" vertical="center" wrapText="1"/>
    </xf>
    <xf numFmtId="172" fontId="52" fillId="0" borderId="10" xfId="0" applyNumberFormat="1" applyFont="1" applyBorder="1" applyAlignment="1">
      <alignment horizontal="center" vertical="center" wrapText="1"/>
    </xf>
    <xf numFmtId="1" fontId="49" fillId="0" borderId="0" xfId="0" applyNumberFormat="1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" fontId="51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172" fontId="54" fillId="0" borderId="10" xfId="0" applyNumberFormat="1" applyFont="1" applyBorder="1" applyAlignment="1">
      <alignment horizontal="center" vertical="center" wrapText="1"/>
    </xf>
    <xf numFmtId="172" fontId="55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top" wrapText="1"/>
    </xf>
    <xf numFmtId="172" fontId="10" fillId="39" borderId="10" xfId="0" applyNumberFormat="1" applyFont="1" applyFill="1" applyBorder="1" applyAlignment="1">
      <alignment horizontal="center" vertical="center" wrapText="1"/>
    </xf>
    <xf numFmtId="172" fontId="5" fillId="39" borderId="10" xfId="0" applyNumberFormat="1" applyFont="1" applyFill="1" applyBorder="1" applyAlignment="1">
      <alignment horizontal="center" vertical="center" wrapText="1"/>
    </xf>
    <xf numFmtId="49" fontId="3" fillId="39" borderId="10" xfId="0" applyNumberFormat="1" applyFont="1" applyFill="1" applyBorder="1" applyAlignment="1">
      <alignment horizontal="center" vertical="center" wrapText="1"/>
    </xf>
    <xf numFmtId="172" fontId="44" fillId="39" borderId="10" xfId="0" applyNumberFormat="1" applyFont="1" applyFill="1" applyBorder="1" applyAlignment="1">
      <alignment horizontal="left" vertical="center" wrapText="1"/>
    </xf>
    <xf numFmtId="172" fontId="3" fillId="39" borderId="10" xfId="0" applyNumberFormat="1" applyFont="1" applyFill="1" applyBorder="1" applyAlignment="1">
      <alignment horizontal="right" vertical="center" wrapText="1"/>
    </xf>
    <xf numFmtId="172" fontId="56" fillId="0" borderId="10" xfId="0" applyNumberFormat="1" applyFont="1" applyBorder="1" applyAlignment="1">
      <alignment horizontal="left" vertical="center" wrapText="1"/>
    </xf>
    <xf numFmtId="172" fontId="44" fillId="0" borderId="10" xfId="0" applyNumberFormat="1" applyFont="1" applyBorder="1" applyAlignment="1">
      <alignment horizontal="left" vertical="center" wrapText="1"/>
    </xf>
    <xf numFmtId="172" fontId="115" fillId="25" borderId="10" xfId="0" applyNumberFormat="1" applyFont="1" applyFill="1" applyBorder="1" applyAlignment="1">
      <alignment horizontal="center" vertical="center" wrapText="1"/>
    </xf>
    <xf numFmtId="49" fontId="116" fillId="0" borderId="10" xfId="0" applyNumberFormat="1" applyFont="1" applyBorder="1" applyAlignment="1">
      <alignment horizontal="center" vertical="center" wrapText="1"/>
    </xf>
    <xf numFmtId="172" fontId="116" fillId="0" borderId="10" xfId="0" applyNumberFormat="1" applyFont="1" applyBorder="1" applyAlignment="1">
      <alignment horizontal="center" vertical="center" wrapText="1"/>
    </xf>
    <xf numFmtId="0" fontId="114" fillId="0" borderId="0" xfId="0" applyFont="1" applyFill="1" applyAlignment="1">
      <alignment horizontal="center" vertical="center" wrapText="1"/>
    </xf>
    <xf numFmtId="0" fontId="114" fillId="0" borderId="0" xfId="0" applyFont="1" applyAlignment="1">
      <alignment horizontal="center" vertical="center" wrapText="1"/>
    </xf>
    <xf numFmtId="172" fontId="57" fillId="0" borderId="10" xfId="0" applyNumberFormat="1" applyFont="1" applyBorder="1" applyAlignment="1">
      <alignment horizontal="left" vertical="center" wrapText="1"/>
    </xf>
    <xf numFmtId="172" fontId="117" fillId="0" borderId="10" xfId="0" applyNumberFormat="1" applyFont="1" applyBorder="1" applyAlignment="1">
      <alignment horizontal="left" vertical="center" wrapText="1"/>
    </xf>
    <xf numFmtId="172" fontId="118" fillId="0" borderId="10" xfId="0" applyNumberFormat="1" applyFont="1" applyBorder="1" applyAlignment="1">
      <alignment horizontal="left" vertical="center" wrapText="1"/>
    </xf>
    <xf numFmtId="172" fontId="119" fillId="0" borderId="10" xfId="0" applyNumberFormat="1" applyFont="1" applyBorder="1" applyAlignment="1">
      <alignment horizontal="left" vertical="center" wrapText="1"/>
    </xf>
    <xf numFmtId="172" fontId="120" fillId="0" borderId="10" xfId="0" applyNumberFormat="1" applyFont="1" applyBorder="1" applyAlignment="1">
      <alignment horizontal="left" vertical="center" wrapText="1"/>
    </xf>
    <xf numFmtId="172" fontId="121" fillId="25" borderId="10" xfId="0" applyNumberFormat="1" applyFont="1" applyFill="1" applyBorder="1" applyAlignment="1">
      <alignment horizontal="center" vertical="center" wrapText="1"/>
    </xf>
    <xf numFmtId="172" fontId="122" fillId="25" borderId="10" xfId="0" applyNumberFormat="1" applyFont="1" applyFill="1" applyBorder="1" applyAlignment="1">
      <alignment horizontal="center" vertical="center" wrapText="1"/>
    </xf>
    <xf numFmtId="49" fontId="123" fillId="25" borderId="10" xfId="0" applyNumberFormat="1" applyFont="1" applyFill="1" applyBorder="1" applyAlignment="1">
      <alignment horizontal="center" vertical="center" wrapText="1"/>
    </xf>
    <xf numFmtId="172" fontId="123" fillId="25" borderId="10" xfId="0" applyNumberFormat="1" applyFont="1" applyFill="1" applyBorder="1" applyAlignment="1">
      <alignment horizontal="right" vertical="center" wrapText="1"/>
    </xf>
    <xf numFmtId="0" fontId="124" fillId="25" borderId="0" xfId="0" applyFont="1" applyFill="1" applyAlignment="1">
      <alignment horizontal="center" vertical="center" wrapText="1"/>
    </xf>
    <xf numFmtId="0" fontId="53" fillId="0" borderId="10" xfId="0" applyFont="1" applyFill="1" applyBorder="1" applyAlignment="1" applyProtection="1">
      <alignment vertical="center" wrapText="1"/>
      <protection locked="0"/>
    </xf>
    <xf numFmtId="0" fontId="125" fillId="0" borderId="10" xfId="59" applyFont="1" applyFill="1" applyBorder="1" applyAlignment="1" applyProtection="1">
      <alignment vertical="center" wrapText="1"/>
      <protection locked="0"/>
    </xf>
    <xf numFmtId="0" fontId="44" fillId="39" borderId="10" xfId="0" applyFont="1" applyFill="1" applyBorder="1" applyAlignment="1" applyProtection="1">
      <alignment vertical="center" wrapText="1"/>
      <protection locked="0"/>
    </xf>
    <xf numFmtId="0" fontId="4" fillId="39" borderId="0" xfId="0" applyFont="1" applyFill="1" applyAlignment="1">
      <alignment horizontal="center" vertical="center" wrapText="1"/>
    </xf>
    <xf numFmtId="172" fontId="5" fillId="39" borderId="10" xfId="0" applyNumberFormat="1" applyFont="1" applyFill="1" applyBorder="1" applyAlignment="1">
      <alignment horizontal="left" vertical="center" wrapText="1"/>
    </xf>
    <xf numFmtId="172" fontId="14" fillId="40" borderId="10" xfId="0" applyNumberFormat="1" applyFont="1" applyFill="1" applyBorder="1" applyAlignment="1">
      <alignment horizontal="center" vertical="center" wrapText="1"/>
    </xf>
    <xf numFmtId="172" fontId="7" fillId="40" borderId="10" xfId="0" applyNumberFormat="1" applyFont="1" applyFill="1" applyBorder="1" applyAlignment="1">
      <alignment horizontal="center" vertical="center" wrapText="1"/>
    </xf>
    <xf numFmtId="49" fontId="7" fillId="40" borderId="10" xfId="0" applyNumberFormat="1" applyFont="1" applyFill="1" applyBorder="1" applyAlignment="1">
      <alignment horizontal="center" vertical="center" wrapText="1"/>
    </xf>
    <xf numFmtId="172" fontId="7" fillId="40" borderId="10" xfId="0" applyNumberFormat="1" applyFont="1" applyFill="1" applyBorder="1" applyAlignment="1">
      <alignment horizontal="left" vertical="center" wrapText="1"/>
    </xf>
    <xf numFmtId="172" fontId="7" fillId="40" borderId="10" xfId="0" applyNumberFormat="1" applyFont="1" applyFill="1" applyBorder="1" applyAlignment="1">
      <alignment horizontal="right" vertical="center" wrapText="1"/>
    </xf>
    <xf numFmtId="0" fontId="14" fillId="40" borderId="0" xfId="0" applyFont="1" applyFill="1" applyAlignment="1">
      <alignment horizontal="center" vertical="center" wrapText="1"/>
    </xf>
    <xf numFmtId="49" fontId="37" fillId="40" borderId="10" xfId="0" applyNumberFormat="1" applyFont="1" applyFill="1" applyBorder="1" applyAlignment="1">
      <alignment horizontal="center" vertical="center" wrapText="1"/>
    </xf>
    <xf numFmtId="0" fontId="15" fillId="40" borderId="0" xfId="0" applyFont="1" applyFill="1" applyAlignment="1">
      <alignment horizontal="center" vertical="center" wrapText="1"/>
    </xf>
    <xf numFmtId="172" fontId="12" fillId="40" borderId="10" xfId="0" applyNumberFormat="1" applyFont="1" applyFill="1" applyBorder="1" applyAlignment="1">
      <alignment horizontal="center" vertical="center" wrapText="1"/>
    </xf>
    <xf numFmtId="0" fontId="9" fillId="40" borderId="0" xfId="0" applyFont="1" applyFill="1" applyAlignment="1">
      <alignment horizontal="center" vertical="center" wrapText="1"/>
    </xf>
    <xf numFmtId="172" fontId="123" fillId="25" borderId="11" xfId="0" applyNumberFormat="1" applyFont="1" applyFill="1" applyBorder="1" applyAlignment="1">
      <alignment horizontal="right" vertical="center" wrapText="1"/>
    </xf>
    <xf numFmtId="0" fontId="44" fillId="39" borderId="10" xfId="59" applyFont="1" applyFill="1" applyBorder="1" applyAlignment="1" applyProtection="1">
      <alignment vertical="center" wrapText="1"/>
      <protection locked="0"/>
    </xf>
    <xf numFmtId="172" fontId="22" fillId="0" borderId="0" xfId="0" applyNumberFormat="1" applyFont="1" applyFill="1" applyAlignment="1">
      <alignment horizontal="center" vertical="center" wrapText="1"/>
    </xf>
    <xf numFmtId="0" fontId="49" fillId="0" borderId="0" xfId="0" applyFont="1" applyBorder="1" applyAlignment="1">
      <alignment wrapText="1"/>
    </xf>
    <xf numFmtId="172" fontId="49" fillId="0" borderId="0" xfId="0" applyNumberFormat="1" applyFont="1" applyBorder="1" applyAlignment="1">
      <alignment wrapText="1"/>
    </xf>
    <xf numFmtId="0" fontId="62" fillId="0" borderId="0" xfId="0" applyFont="1" applyBorder="1" applyAlignment="1">
      <alignment horizontal="center" wrapText="1"/>
    </xf>
    <xf numFmtId="0" fontId="63" fillId="0" borderId="0" xfId="0" applyFont="1" applyBorder="1" applyAlignment="1">
      <alignment wrapText="1"/>
    </xf>
    <xf numFmtId="0" fontId="63" fillId="0" borderId="0" xfId="0" applyFont="1" applyBorder="1" applyAlignment="1">
      <alignment horizontal="center" wrapText="1"/>
    </xf>
    <xf numFmtId="172" fontId="61" fillId="0" borderId="10" xfId="0" applyNumberFormat="1" applyFont="1" applyBorder="1" applyAlignment="1">
      <alignment horizontal="left" vertical="center" wrapText="1"/>
    </xf>
    <xf numFmtId="172" fontId="64" fillId="40" borderId="10" xfId="0" applyNumberFormat="1" applyFont="1" applyFill="1" applyBorder="1" applyAlignment="1">
      <alignment horizontal="left" vertical="center" wrapText="1"/>
    </xf>
    <xf numFmtId="172" fontId="126" fillId="25" borderId="10" xfId="0" applyNumberFormat="1" applyFont="1" applyFill="1" applyBorder="1" applyAlignment="1">
      <alignment horizontal="center" vertical="center" wrapText="1"/>
    </xf>
    <xf numFmtId="172" fontId="127" fillId="0" borderId="10" xfId="0" applyNumberFormat="1" applyFont="1" applyBorder="1" applyAlignment="1">
      <alignment horizontal="center" vertical="center" wrapText="1"/>
    </xf>
    <xf numFmtId="49" fontId="128" fillId="0" borderId="10" xfId="0" applyNumberFormat="1" applyFont="1" applyBorder="1" applyAlignment="1">
      <alignment horizontal="center" vertical="center" wrapText="1"/>
    </xf>
    <xf numFmtId="0" fontId="120" fillId="0" borderId="10" xfId="0" applyFont="1" applyFill="1" applyBorder="1" applyAlignment="1" applyProtection="1">
      <alignment vertical="center" wrapText="1"/>
      <protection locked="0"/>
    </xf>
    <xf numFmtId="172" fontId="128" fillId="0" borderId="10" xfId="0" applyNumberFormat="1" applyFont="1" applyBorder="1" applyAlignment="1">
      <alignment horizontal="right" vertical="center" wrapText="1"/>
    </xf>
    <xf numFmtId="0" fontId="129" fillId="0" borderId="0" xfId="0" applyFont="1" applyFill="1" applyAlignment="1">
      <alignment horizontal="center" vertical="center" wrapText="1"/>
    </xf>
    <xf numFmtId="0" fontId="129" fillId="0" borderId="0" xfId="0" applyFont="1" applyAlignment="1">
      <alignment horizontal="center" vertical="center" wrapText="1"/>
    </xf>
    <xf numFmtId="172" fontId="130" fillId="25" borderId="10" xfId="0" applyNumberFormat="1" applyFont="1" applyFill="1" applyBorder="1" applyAlignment="1">
      <alignment horizontal="center" vertical="center" wrapText="1"/>
    </xf>
    <xf numFmtId="172" fontId="131" fillId="0" borderId="10" xfId="0" applyNumberFormat="1" applyFont="1" applyBorder="1" applyAlignment="1">
      <alignment horizontal="center" vertical="center" wrapText="1"/>
    </xf>
    <xf numFmtId="49" fontId="132" fillId="0" borderId="10" xfId="0" applyNumberFormat="1" applyFont="1" applyBorder="1" applyAlignment="1">
      <alignment horizontal="center" vertical="center" wrapText="1"/>
    </xf>
    <xf numFmtId="172" fontId="132" fillId="0" borderId="10" xfId="0" applyNumberFormat="1" applyFont="1" applyBorder="1" applyAlignment="1">
      <alignment horizontal="right" vertical="center" wrapText="1"/>
    </xf>
    <xf numFmtId="0" fontId="133" fillId="0" borderId="0" xfId="0" applyFont="1" applyFill="1" applyAlignment="1">
      <alignment horizontal="center" vertical="center" wrapText="1"/>
    </xf>
    <xf numFmtId="0" fontId="13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172" fontId="5" fillId="40" borderId="10" xfId="0" applyNumberFormat="1" applyFont="1" applyFill="1" applyBorder="1" applyAlignment="1">
      <alignment horizontal="left" vertical="center" wrapText="1"/>
    </xf>
    <xf numFmtId="172" fontId="61" fillId="40" borderId="10" xfId="0" applyNumberFormat="1" applyFont="1" applyFill="1" applyBorder="1" applyAlignment="1">
      <alignment horizontal="left" vertical="center" wrapText="1"/>
    </xf>
    <xf numFmtId="183" fontId="50" fillId="0" borderId="10" xfId="0" applyNumberFormat="1" applyFont="1" applyBorder="1" applyAlignment="1">
      <alignment horizontal="center" vertical="center" wrapText="1"/>
    </xf>
    <xf numFmtId="172" fontId="47" fillId="0" borderId="10" xfId="0" applyNumberFormat="1" applyFont="1" applyFill="1" applyBorder="1" applyAlignment="1">
      <alignment horizontal="left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172" fontId="4" fillId="39" borderId="0" xfId="0" applyNumberFormat="1" applyFont="1" applyFill="1" applyAlignment="1">
      <alignment horizontal="center" vertical="center" wrapText="1"/>
    </xf>
    <xf numFmtId="172" fontId="23" fillId="0" borderId="0" xfId="0" applyNumberFormat="1" applyFont="1" applyFill="1" applyAlignment="1">
      <alignment horizontal="center" vertical="center" wrapText="1"/>
    </xf>
    <xf numFmtId="172" fontId="49" fillId="0" borderId="0" xfId="0" applyNumberFormat="1" applyFont="1" applyAlignment="1">
      <alignment horizontal="center" vertical="center" wrapText="1"/>
    </xf>
    <xf numFmtId="2" fontId="49" fillId="0" borderId="0" xfId="0" applyNumberFormat="1" applyFont="1" applyAlignment="1">
      <alignment horizontal="center" vertical="center" wrapText="1"/>
    </xf>
    <xf numFmtId="172" fontId="133" fillId="0" borderId="0" xfId="0" applyNumberFormat="1" applyFont="1" applyFill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wrapText="1"/>
    </xf>
    <xf numFmtId="172" fontId="66" fillId="0" borderId="10" xfId="0" applyNumberFormat="1" applyFont="1" applyBorder="1" applyAlignment="1">
      <alignment wrapText="1"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wrapText="1"/>
    </xf>
    <xf numFmtId="0" fontId="67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7" fillId="0" borderId="10" xfId="0" applyFont="1" applyBorder="1" applyAlignment="1">
      <alignment vertical="center"/>
    </xf>
    <xf numFmtId="0" fontId="0" fillId="0" borderId="10" xfId="0" applyFill="1" applyBorder="1" applyAlignment="1">
      <alignment/>
    </xf>
    <xf numFmtId="0" fontId="67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69" fillId="0" borderId="0" xfId="0" applyFont="1" applyAlignment="1">
      <alignment/>
    </xf>
    <xf numFmtId="172" fontId="3" fillId="16" borderId="10" xfId="0" applyNumberFormat="1" applyFont="1" applyFill="1" applyBorder="1" applyAlignment="1">
      <alignment horizontal="right" vertical="center" wrapText="1"/>
    </xf>
    <xf numFmtId="0" fontId="58" fillId="41" borderId="10" xfId="0" applyFont="1" applyFill="1" applyBorder="1" applyAlignment="1" applyProtection="1">
      <alignment vertical="center" wrapText="1"/>
      <protection locked="0"/>
    </xf>
    <xf numFmtId="172" fontId="10" fillId="16" borderId="10" xfId="0" applyNumberFormat="1" applyFont="1" applyFill="1" applyBorder="1" applyAlignment="1">
      <alignment horizontal="center" vertical="center" wrapText="1"/>
    </xf>
    <xf numFmtId="172" fontId="5" fillId="16" borderId="10" xfId="0" applyNumberFormat="1" applyFont="1" applyFill="1" applyBorder="1" applyAlignment="1">
      <alignment horizontal="center" vertical="center" wrapText="1"/>
    </xf>
    <xf numFmtId="49" fontId="3" fillId="16" borderId="10" xfId="0" applyNumberFormat="1" applyFont="1" applyFill="1" applyBorder="1" applyAlignment="1">
      <alignment horizontal="center" vertical="center" wrapText="1"/>
    </xf>
    <xf numFmtId="0" fontId="59" fillId="16" borderId="10" xfId="0" applyFont="1" applyFill="1" applyBorder="1" applyAlignment="1" applyProtection="1">
      <alignment vertical="center" wrapText="1"/>
      <protection locked="0"/>
    </xf>
    <xf numFmtId="172" fontId="13" fillId="16" borderId="10" xfId="0" applyNumberFormat="1" applyFont="1" applyFill="1" applyBorder="1" applyAlignment="1">
      <alignment horizontal="center" vertical="center" wrapText="1"/>
    </xf>
    <xf numFmtId="49" fontId="5" fillId="16" borderId="10" xfId="0" applyNumberFormat="1" applyFont="1" applyFill="1" applyBorder="1" applyAlignment="1">
      <alignment horizontal="center" vertical="center" wrapText="1"/>
    </xf>
    <xf numFmtId="172" fontId="3" fillId="16" borderId="10" xfId="0" applyNumberFormat="1" applyFont="1" applyFill="1" applyBorder="1" applyAlignment="1">
      <alignment horizontal="left" vertical="center" wrapText="1"/>
    </xf>
    <xf numFmtId="0" fontId="44" fillId="16" borderId="10" xfId="0" applyFont="1" applyFill="1" applyBorder="1" applyAlignment="1" applyProtection="1">
      <alignment vertical="center" wrapText="1"/>
      <protection locked="0"/>
    </xf>
    <xf numFmtId="172" fontId="47" fillId="16" borderId="10" xfId="0" applyNumberFormat="1" applyFont="1" applyFill="1" applyBorder="1" applyAlignment="1">
      <alignment horizontal="left" vertical="center" wrapText="1"/>
    </xf>
    <xf numFmtId="0" fontId="58" fillId="16" borderId="10" xfId="0" applyFont="1" applyFill="1" applyBorder="1" applyAlignment="1" applyProtection="1">
      <alignment vertical="center" wrapText="1"/>
      <protection locked="0"/>
    </xf>
    <xf numFmtId="172" fontId="20" fillId="25" borderId="0" xfId="0" applyNumberFormat="1" applyFont="1" applyFill="1" applyAlignment="1">
      <alignment horizontal="center" vertical="center" wrapText="1"/>
    </xf>
    <xf numFmtId="172" fontId="8" fillId="0" borderId="0" xfId="0" applyNumberFormat="1" applyFont="1" applyFill="1" applyAlignment="1">
      <alignment horizontal="center" vertical="center" wrapText="1"/>
    </xf>
    <xf numFmtId="0" fontId="44" fillId="0" borderId="10" xfId="0" applyFont="1" applyFill="1" applyBorder="1" applyAlignment="1" applyProtection="1">
      <alignment vertical="center" wrapText="1"/>
      <protection locked="0"/>
    </xf>
    <xf numFmtId="172" fontId="1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44" fillId="0" borderId="10" xfId="0" applyNumberFormat="1" applyFont="1" applyFill="1" applyBorder="1" applyAlignment="1">
      <alignment horizontal="left" vertical="center" wrapText="1"/>
    </xf>
    <xf numFmtId="0" fontId="71" fillId="0" borderId="0" xfId="0" applyFont="1" applyAlignment="1">
      <alignment horizontal="right" vertical="center" wrapText="1"/>
    </xf>
    <xf numFmtId="172" fontId="31" fillId="0" borderId="0" xfId="0" applyNumberFormat="1" applyFont="1" applyFill="1" applyAlignment="1">
      <alignment horizontal="center" vertical="center" wrapText="1"/>
    </xf>
    <xf numFmtId="0" fontId="44" fillId="16" borderId="10" xfId="59" applyFont="1" applyFill="1" applyBorder="1" applyAlignment="1" applyProtection="1">
      <alignment vertical="center" wrapText="1"/>
      <protection locked="0"/>
    </xf>
    <xf numFmtId="172" fontId="14" fillId="40" borderId="0" xfId="0" applyNumberFormat="1" applyFont="1" applyFill="1" applyAlignment="1">
      <alignment horizontal="center" vertical="center" wrapText="1"/>
    </xf>
    <xf numFmtId="172" fontId="4" fillId="0" borderId="0" xfId="0" applyNumberFormat="1" applyFont="1" applyFill="1" applyAlignment="1">
      <alignment horizontal="center" vertical="center" wrapText="1"/>
    </xf>
    <xf numFmtId="0" fontId="4" fillId="41" borderId="0" xfId="0" applyFont="1" applyFill="1" applyAlignment="1">
      <alignment horizontal="center" vertical="center" wrapText="1"/>
    </xf>
    <xf numFmtId="0" fontId="34" fillId="41" borderId="0" xfId="0" applyFont="1" applyFill="1" applyAlignment="1">
      <alignment horizontal="center" vertical="center" wrapText="1"/>
    </xf>
    <xf numFmtId="0" fontId="20" fillId="41" borderId="0" xfId="0" applyFont="1" applyFill="1" applyAlignment="1">
      <alignment horizontal="center" vertical="center" wrapText="1"/>
    </xf>
    <xf numFmtId="0" fontId="13" fillId="41" borderId="0" xfId="0" applyFont="1" applyFill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63" fillId="0" borderId="12" xfId="0" applyFont="1" applyBorder="1" applyAlignment="1">
      <alignment horizontal="center" wrapText="1"/>
    </xf>
    <xf numFmtId="172" fontId="51" fillId="0" borderId="13" xfId="0" applyNumberFormat="1" applyFont="1" applyBorder="1" applyAlignment="1">
      <alignment horizontal="center" vertical="center" wrapText="1"/>
    </xf>
    <xf numFmtId="172" fontId="51" fillId="0" borderId="14" xfId="0" applyNumberFormat="1" applyFont="1" applyBorder="1" applyAlignment="1">
      <alignment horizontal="center" vertical="center" wrapText="1"/>
    </xf>
    <xf numFmtId="172" fontId="51" fillId="0" borderId="15" xfId="0" applyNumberFormat="1" applyFont="1" applyBorder="1" applyAlignment="1">
      <alignment horizontal="center" vertical="center" wrapText="1"/>
    </xf>
    <xf numFmtId="172" fontId="50" fillId="25" borderId="13" xfId="0" applyNumberFormat="1" applyFont="1" applyFill="1" applyBorder="1" applyAlignment="1">
      <alignment horizontal="center" vertical="center" textRotation="90" wrapText="1"/>
    </xf>
    <xf numFmtId="172" fontId="50" fillId="25" borderId="14" xfId="0" applyNumberFormat="1" applyFont="1" applyFill="1" applyBorder="1" applyAlignment="1">
      <alignment horizontal="center" vertical="center" textRotation="90" wrapText="1"/>
    </xf>
    <xf numFmtId="172" fontId="50" fillId="25" borderId="15" xfId="0" applyNumberFormat="1" applyFont="1" applyFill="1" applyBorder="1" applyAlignment="1">
      <alignment horizontal="center" vertical="center" textRotation="90" wrapText="1"/>
    </xf>
    <xf numFmtId="172" fontId="51" fillId="0" borderId="13" xfId="0" applyNumberFormat="1" applyFont="1" applyBorder="1" applyAlignment="1">
      <alignment horizontal="center" vertical="center" textRotation="90" wrapText="1"/>
    </xf>
    <xf numFmtId="172" fontId="51" fillId="0" borderId="14" xfId="0" applyNumberFormat="1" applyFont="1" applyBorder="1" applyAlignment="1">
      <alignment horizontal="center" vertical="center" textRotation="90" wrapText="1"/>
    </xf>
    <xf numFmtId="172" fontId="51" fillId="0" borderId="15" xfId="0" applyNumberFormat="1" applyFont="1" applyBorder="1" applyAlignment="1">
      <alignment horizontal="center" vertical="center" textRotation="90" wrapText="1"/>
    </xf>
    <xf numFmtId="172" fontId="51" fillId="0" borderId="10" xfId="0" applyNumberFormat="1" applyFont="1" applyBorder="1" applyAlignment="1">
      <alignment horizontal="center" vertical="center" textRotation="90" wrapText="1"/>
    </xf>
    <xf numFmtId="49" fontId="51" fillId="0" borderId="10" xfId="0" applyNumberFormat="1" applyFont="1" applyBorder="1" applyAlignment="1">
      <alignment horizontal="center" vertical="center" textRotation="90" wrapText="1"/>
    </xf>
    <xf numFmtId="172" fontId="49" fillId="0" borderId="13" xfId="0" applyNumberFormat="1" applyFont="1" applyBorder="1" applyAlignment="1">
      <alignment horizontal="center" vertical="center" wrapText="1"/>
    </xf>
    <xf numFmtId="172" fontId="49" fillId="0" borderId="15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1" fontId="49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DH1397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2.8515625" style="116" customWidth="1"/>
    <col min="2" max="3" width="3.57421875" style="13" customWidth="1"/>
    <col min="4" max="4" width="3.28125" style="14" customWidth="1"/>
    <col min="5" max="5" width="43.57421875" style="9" customWidth="1"/>
    <col min="6" max="6" width="16.00390625" style="127" customWidth="1"/>
    <col min="7" max="7" width="41.57421875" style="10" customWidth="1"/>
    <col min="8" max="8" width="12.421875" style="10" bestFit="1" customWidth="1"/>
    <col min="9" max="9" width="11.57421875" style="10" bestFit="1" customWidth="1"/>
    <col min="10" max="24" width="9.140625" style="10" customWidth="1"/>
    <col min="25" max="25" width="14.57421875" style="10" customWidth="1"/>
    <col min="26" max="112" width="9.140625" style="10" customWidth="1"/>
    <col min="113" max="16384" width="9.140625" style="11" customWidth="1"/>
  </cols>
  <sheetData>
    <row r="1" spans="1:112" ht="25.5" customHeight="1">
      <c r="A1" s="282" t="s">
        <v>156</v>
      </c>
      <c r="B1" s="282"/>
      <c r="C1" s="282"/>
      <c r="D1" s="282"/>
      <c r="E1" s="282"/>
      <c r="F1" s="282"/>
      <c r="G1" s="12"/>
      <c r="DG1" s="11"/>
      <c r="DH1" s="11"/>
    </row>
    <row r="2" spans="6:7" s="201" customFormat="1" ht="6" customHeight="1">
      <c r="F2" s="202"/>
      <c r="G2" s="202"/>
    </row>
    <row r="3" spans="1:7" s="204" customFormat="1" ht="14.25" customHeight="1">
      <c r="A3" s="283"/>
      <c r="B3" s="283"/>
      <c r="C3" s="283"/>
      <c r="D3" s="283"/>
      <c r="E3" s="283"/>
      <c r="F3" s="283"/>
      <c r="G3" s="203"/>
    </row>
    <row r="4" spans="1:7" s="204" customFormat="1" ht="15">
      <c r="A4" s="284" t="s">
        <v>159</v>
      </c>
      <c r="B4" s="285"/>
      <c r="C4" s="285"/>
      <c r="D4" s="285"/>
      <c r="E4" s="285"/>
      <c r="F4" s="285"/>
      <c r="G4" s="205"/>
    </row>
    <row r="5" spans="1:6" ht="39.75" customHeight="1">
      <c r="A5" s="289" t="s">
        <v>0</v>
      </c>
      <c r="B5" s="292" t="s">
        <v>1</v>
      </c>
      <c r="C5" s="295" t="s">
        <v>24</v>
      </c>
      <c r="D5" s="296" t="s">
        <v>23</v>
      </c>
      <c r="E5" s="286" t="s">
        <v>22</v>
      </c>
      <c r="F5" s="305"/>
    </row>
    <row r="6" spans="1:6" ht="12.75" customHeight="1">
      <c r="A6" s="290"/>
      <c r="B6" s="293"/>
      <c r="C6" s="295"/>
      <c r="D6" s="296"/>
      <c r="E6" s="287"/>
      <c r="F6" s="297" t="s">
        <v>150</v>
      </c>
    </row>
    <row r="7" spans="1:9" ht="17.25" customHeight="1">
      <c r="A7" s="291"/>
      <c r="B7" s="294"/>
      <c r="C7" s="295"/>
      <c r="D7" s="296"/>
      <c r="E7" s="288"/>
      <c r="F7" s="298"/>
      <c r="H7" s="265"/>
      <c r="I7" s="265"/>
    </row>
    <row r="8" spans="1:112" s="16" customFormat="1" ht="24" customHeight="1">
      <c r="A8" s="117">
        <v>10</v>
      </c>
      <c r="B8" s="79"/>
      <c r="C8" s="79"/>
      <c r="D8" s="90"/>
      <c r="E8" s="206" t="s">
        <v>83</v>
      </c>
      <c r="F8" s="21">
        <f>F9+F15+F25+F28+F50+F58+F70</f>
        <v>26846740.5</v>
      </c>
      <c r="G8" s="15"/>
      <c r="H8" s="226"/>
      <c r="I8" s="226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</row>
    <row r="9" spans="1:8" s="193" customFormat="1" ht="28.5" customHeight="1">
      <c r="A9" s="188"/>
      <c r="B9" s="189" t="s">
        <v>2</v>
      </c>
      <c r="C9" s="189"/>
      <c r="D9" s="190"/>
      <c r="E9" s="207" t="s">
        <v>84</v>
      </c>
      <c r="F9" s="192">
        <f>F10+F12</f>
        <v>95122.7</v>
      </c>
      <c r="H9" s="275" t="e">
        <f>+#REF!-#REF!</f>
        <v>#REF!</v>
      </c>
    </row>
    <row r="10" spans="1:112" s="16" customFormat="1" ht="14.25">
      <c r="A10" s="118"/>
      <c r="B10" s="79"/>
      <c r="C10" s="79" t="s">
        <v>2</v>
      </c>
      <c r="D10" s="90"/>
      <c r="E10" s="206" t="s">
        <v>85</v>
      </c>
      <c r="F10" s="21">
        <f>F11</f>
        <v>14296.8</v>
      </c>
      <c r="G10" s="15"/>
      <c r="H10" s="22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</row>
    <row r="11" spans="1:112" s="26" customFormat="1" ht="67.5">
      <c r="A11" s="35"/>
      <c r="B11" s="91"/>
      <c r="C11" s="91"/>
      <c r="D11" s="92" t="s">
        <v>2</v>
      </c>
      <c r="E11" s="111" t="s">
        <v>40</v>
      </c>
      <c r="F11" s="36">
        <v>14296.8</v>
      </c>
      <c r="G11" s="25"/>
      <c r="H11" s="228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</row>
    <row r="12" spans="1:112" s="16" customFormat="1" ht="24" customHeight="1">
      <c r="A12" s="118"/>
      <c r="B12" s="79"/>
      <c r="C12" s="79" t="s">
        <v>3</v>
      </c>
      <c r="D12" s="90"/>
      <c r="E12" s="206" t="s">
        <v>86</v>
      </c>
      <c r="F12" s="21">
        <f>+F13+F14</f>
        <v>80825.9</v>
      </c>
      <c r="G12" s="15"/>
      <c r="H12" s="226"/>
      <c r="I12" s="25"/>
      <c r="J12" s="2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</row>
    <row r="13" spans="1:112" s="220" customFormat="1" ht="40.5">
      <c r="A13" s="215"/>
      <c r="B13" s="216"/>
      <c r="C13" s="216"/>
      <c r="D13" s="217" t="s">
        <v>12</v>
      </c>
      <c r="E13" s="176" t="s">
        <v>49</v>
      </c>
      <c r="F13" s="22">
        <v>56100</v>
      </c>
      <c r="G13" s="219"/>
      <c r="H13" s="231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  <c r="DD13" s="219"/>
      <c r="DE13" s="219"/>
      <c r="DF13" s="219"/>
      <c r="DG13" s="219"/>
      <c r="DH13" s="219"/>
    </row>
    <row r="14" spans="1:9" s="84" customFormat="1" ht="40.5">
      <c r="A14" s="83"/>
      <c r="B14" s="95"/>
      <c r="C14" s="95"/>
      <c r="D14" s="96" t="s">
        <v>3</v>
      </c>
      <c r="E14" s="173" t="s">
        <v>50</v>
      </c>
      <c r="F14" s="97">
        <v>24725.9</v>
      </c>
      <c r="H14" s="231"/>
      <c r="I14" s="219"/>
    </row>
    <row r="15" spans="1:6" s="195" customFormat="1" ht="22.5" customHeight="1">
      <c r="A15" s="188"/>
      <c r="B15" s="189" t="s">
        <v>3</v>
      </c>
      <c r="C15" s="189"/>
      <c r="D15" s="194"/>
      <c r="E15" s="222" t="s">
        <v>87</v>
      </c>
      <c r="F15" s="192">
        <f>F16</f>
        <v>17969217.8</v>
      </c>
    </row>
    <row r="16" spans="1:112" s="16" customFormat="1" ht="14.25" customHeight="1">
      <c r="A16" s="118"/>
      <c r="B16" s="79"/>
      <c r="C16" s="79" t="s">
        <v>2</v>
      </c>
      <c r="D16" s="90"/>
      <c r="E16" s="20" t="s">
        <v>87</v>
      </c>
      <c r="F16" s="21">
        <f>F17+F18+F19+F20+F21+F22+F23</f>
        <v>17969217.8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</row>
    <row r="17" spans="1:112" s="6" customFormat="1" ht="33.75" customHeight="1">
      <c r="A17" s="33"/>
      <c r="B17" s="79"/>
      <c r="C17" s="79"/>
      <c r="D17" s="94" t="s">
        <v>2</v>
      </c>
      <c r="E17" s="174" t="s">
        <v>51</v>
      </c>
      <c r="F17" s="28">
        <v>1156974.6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</row>
    <row r="18" spans="1:112" s="6" customFormat="1" ht="36" customHeight="1">
      <c r="A18" s="33"/>
      <c r="B18" s="79"/>
      <c r="C18" s="79"/>
      <c r="D18" s="94" t="s">
        <v>3</v>
      </c>
      <c r="E18" s="174" t="s">
        <v>52</v>
      </c>
      <c r="F18" s="28">
        <v>19008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</row>
    <row r="19" spans="1:112" s="6" customFormat="1" ht="24" customHeight="1">
      <c r="A19" s="33"/>
      <c r="B19" s="79"/>
      <c r="C19" s="79"/>
      <c r="D19" s="94" t="s">
        <v>4</v>
      </c>
      <c r="E19" s="174" t="s">
        <v>53</v>
      </c>
      <c r="F19" s="28">
        <v>799406.4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</row>
    <row r="20" spans="1:112" s="6" customFormat="1" ht="40.5">
      <c r="A20" s="33"/>
      <c r="B20" s="79"/>
      <c r="C20" s="79"/>
      <c r="D20" s="94" t="s">
        <v>6</v>
      </c>
      <c r="E20" s="174" t="s">
        <v>141</v>
      </c>
      <c r="F20" s="28">
        <v>191520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</row>
    <row r="21" spans="1:8" s="87" customFormat="1" ht="40.5">
      <c r="A21" s="85"/>
      <c r="B21" s="99"/>
      <c r="C21" s="99"/>
      <c r="D21" s="100" t="s">
        <v>7</v>
      </c>
      <c r="E21" s="175" t="s">
        <v>90</v>
      </c>
      <c r="F21" s="86">
        <v>120308.8</v>
      </c>
      <c r="G21" s="278"/>
      <c r="H21" s="87">
        <v>119822.3</v>
      </c>
    </row>
    <row r="22" spans="1:112" s="6" customFormat="1" ht="16.5" customHeight="1">
      <c r="A22" s="33"/>
      <c r="B22" s="79"/>
      <c r="C22" s="79"/>
      <c r="D22" s="101" t="s">
        <v>8</v>
      </c>
      <c r="E22" s="174" t="s">
        <v>55</v>
      </c>
      <c r="F22" s="28">
        <v>11352000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</row>
    <row r="23" spans="1:112" s="6" customFormat="1" ht="27" customHeight="1">
      <c r="A23" s="33"/>
      <c r="B23" s="79"/>
      <c r="C23" s="79"/>
      <c r="D23" s="101" t="s">
        <v>9</v>
      </c>
      <c r="E23" s="174" t="s">
        <v>134</v>
      </c>
      <c r="F23" s="28">
        <f>+F24</f>
        <v>4330000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</row>
    <row r="24" spans="1:112" s="1" customFormat="1" ht="13.5">
      <c r="A24" s="254"/>
      <c r="B24" s="255"/>
      <c r="C24" s="255"/>
      <c r="D24" s="256"/>
      <c r="E24" s="263" t="s">
        <v>140</v>
      </c>
      <c r="F24" s="252">
        <v>4330000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</row>
    <row r="25" spans="1:6" s="197" customFormat="1" ht="18" customHeight="1">
      <c r="A25" s="196"/>
      <c r="B25" s="189" t="s">
        <v>4</v>
      </c>
      <c r="C25" s="190"/>
      <c r="D25" s="194"/>
      <c r="E25" s="223" t="s">
        <v>88</v>
      </c>
      <c r="F25" s="192">
        <f>F26</f>
        <v>240000</v>
      </c>
    </row>
    <row r="26" spans="1:112" s="4" customFormat="1" ht="21.75" customHeight="1">
      <c r="A26" s="33"/>
      <c r="B26" s="79"/>
      <c r="C26" s="79" t="s">
        <v>2</v>
      </c>
      <c r="D26" s="90"/>
      <c r="E26" s="206" t="s">
        <v>88</v>
      </c>
      <c r="F26" s="21">
        <f>+F27</f>
        <v>240000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</row>
    <row r="27" spans="1:112" s="6" customFormat="1" ht="28.5" customHeight="1">
      <c r="A27" s="33"/>
      <c r="B27" s="79"/>
      <c r="C27" s="79"/>
      <c r="D27" s="94" t="s">
        <v>2</v>
      </c>
      <c r="E27" s="174" t="s">
        <v>56</v>
      </c>
      <c r="F27" s="7">
        <v>240000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</row>
    <row r="28" spans="1:9" s="193" customFormat="1" ht="18" customHeight="1">
      <c r="A28" s="188"/>
      <c r="B28" s="189" t="s">
        <v>6</v>
      </c>
      <c r="C28" s="189"/>
      <c r="D28" s="190"/>
      <c r="E28" s="223" t="s">
        <v>89</v>
      </c>
      <c r="F28" s="192">
        <f>F29</f>
        <v>4619710.5</v>
      </c>
      <c r="H28" s="193">
        <v>4891601.8</v>
      </c>
      <c r="I28" s="275" t="e">
        <f>+#REF!-H28</f>
        <v>#REF!</v>
      </c>
    </row>
    <row r="29" spans="1:112" s="16" customFormat="1" ht="20.25" customHeight="1">
      <c r="A29" s="118"/>
      <c r="B29" s="79"/>
      <c r="C29" s="79" t="s">
        <v>2</v>
      </c>
      <c r="D29" s="90"/>
      <c r="E29" s="206" t="s">
        <v>89</v>
      </c>
      <c r="F29" s="21">
        <f>F32+F33+F34+F35+F36+F37+F39+F40+F41+F42+F43+F44+F45+F46+F48+F30</f>
        <v>4619710.5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</row>
    <row r="30" spans="1:112" s="16" customFormat="1" ht="44.25" customHeight="1">
      <c r="A30" s="118"/>
      <c r="B30" s="79"/>
      <c r="C30" s="79"/>
      <c r="D30" s="94" t="s">
        <v>2</v>
      </c>
      <c r="E30" s="176" t="s">
        <v>136</v>
      </c>
      <c r="F30" s="22">
        <v>32040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</row>
    <row r="31" spans="1:112" s="16" customFormat="1" ht="67.5">
      <c r="A31" s="118"/>
      <c r="B31" s="79"/>
      <c r="C31" s="79"/>
      <c r="D31" s="94"/>
      <c r="E31" s="176" t="s">
        <v>158</v>
      </c>
      <c r="F31" s="22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</row>
    <row r="32" spans="1:112" s="6" customFormat="1" ht="94.5">
      <c r="A32" s="33"/>
      <c r="B32" s="79"/>
      <c r="C32" s="79"/>
      <c r="D32" s="94" t="s">
        <v>3</v>
      </c>
      <c r="E32" s="176" t="s">
        <v>137</v>
      </c>
      <c r="F32" s="22">
        <v>40000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</row>
    <row r="33" spans="1:112" s="24" customFormat="1" ht="21" customHeight="1">
      <c r="A33" s="119"/>
      <c r="B33" s="102"/>
      <c r="C33" s="102"/>
      <c r="D33" s="103" t="s">
        <v>4</v>
      </c>
      <c r="E33" s="177" t="s">
        <v>57</v>
      </c>
      <c r="F33" s="181">
        <v>2793900</v>
      </c>
      <c r="G33" s="200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</row>
    <row r="34" spans="1:6" s="182" customFormat="1" ht="21" customHeight="1">
      <c r="A34" s="178"/>
      <c r="B34" s="179"/>
      <c r="C34" s="179"/>
      <c r="D34" s="180"/>
      <c r="E34" s="175" t="s">
        <v>58</v>
      </c>
      <c r="F34" s="32"/>
    </row>
    <row r="35" spans="1:112" s="31" customFormat="1" ht="33.75" customHeight="1">
      <c r="A35" s="80"/>
      <c r="B35" s="104"/>
      <c r="C35" s="104"/>
      <c r="D35" s="105" t="s">
        <v>6</v>
      </c>
      <c r="E35" s="177" t="s">
        <v>59</v>
      </c>
      <c r="F35" s="32">
        <v>45000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</row>
    <row r="36" spans="1:112" s="220" customFormat="1" ht="40.5">
      <c r="A36" s="215"/>
      <c r="B36" s="216"/>
      <c r="C36" s="216"/>
      <c r="D36" s="217" t="s">
        <v>7</v>
      </c>
      <c r="E36" s="176" t="s">
        <v>60</v>
      </c>
      <c r="F36" s="22">
        <v>90000</v>
      </c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19"/>
      <c r="DE36" s="219"/>
      <c r="DF36" s="219"/>
      <c r="DG36" s="219"/>
      <c r="DH36" s="219"/>
    </row>
    <row r="37" spans="1:112" s="31" customFormat="1" ht="20.25" customHeight="1">
      <c r="A37" s="80"/>
      <c r="B37" s="104"/>
      <c r="C37" s="104"/>
      <c r="D37" s="105" t="s">
        <v>8</v>
      </c>
      <c r="E37" s="177" t="s">
        <v>135</v>
      </c>
      <c r="F37" s="32">
        <v>768600</v>
      </c>
      <c r="G37" s="30"/>
      <c r="H37" s="273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</row>
    <row r="38" spans="1:112" s="31" customFormat="1" ht="94.5">
      <c r="A38" s="80"/>
      <c r="B38" s="104"/>
      <c r="C38" s="104"/>
      <c r="D38" s="105"/>
      <c r="E38" s="176" t="s">
        <v>157</v>
      </c>
      <c r="F38" s="32"/>
      <c r="G38" s="30"/>
      <c r="H38" s="273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</row>
    <row r="39" spans="1:112" s="220" customFormat="1" ht="108">
      <c r="A39" s="215"/>
      <c r="B39" s="216"/>
      <c r="C39" s="216"/>
      <c r="D39" s="217" t="s">
        <v>9</v>
      </c>
      <c r="E39" s="176" t="s">
        <v>61</v>
      </c>
      <c r="F39" s="22">
        <v>82600</v>
      </c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  <c r="CV39" s="219"/>
      <c r="CW39" s="219"/>
      <c r="CX39" s="219"/>
      <c r="CY39" s="219"/>
      <c r="CZ39" s="219"/>
      <c r="DA39" s="219"/>
      <c r="DB39" s="219"/>
      <c r="DC39" s="219"/>
      <c r="DD39" s="219"/>
      <c r="DE39" s="219"/>
      <c r="DF39" s="219"/>
      <c r="DG39" s="219"/>
      <c r="DH39" s="219"/>
    </row>
    <row r="40" spans="1:8" s="89" customFormat="1" ht="54">
      <c r="A40" s="88"/>
      <c r="B40" s="106"/>
      <c r="C40" s="106"/>
      <c r="D40" s="107" t="s">
        <v>17</v>
      </c>
      <c r="E40" s="177" t="s">
        <v>62</v>
      </c>
      <c r="F40" s="82">
        <v>56778</v>
      </c>
      <c r="G40" s="279"/>
      <c r="H40" s="264">
        <v>56817.4</v>
      </c>
    </row>
    <row r="41" spans="1:8" s="89" customFormat="1" ht="54">
      <c r="A41" s="88"/>
      <c r="B41" s="106"/>
      <c r="C41" s="106"/>
      <c r="D41" s="107" t="s">
        <v>18</v>
      </c>
      <c r="E41" s="177" t="s">
        <v>63</v>
      </c>
      <c r="F41" s="32">
        <v>52130.5</v>
      </c>
      <c r="G41" s="279"/>
      <c r="H41" s="264">
        <v>52188.3</v>
      </c>
    </row>
    <row r="42" spans="1:112" s="31" customFormat="1" ht="54">
      <c r="A42" s="80"/>
      <c r="B42" s="104"/>
      <c r="C42" s="104"/>
      <c r="D42" s="105" t="s">
        <v>10</v>
      </c>
      <c r="E42" s="177" t="s">
        <v>64</v>
      </c>
      <c r="F42" s="114">
        <v>1540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</row>
    <row r="43" spans="1:6" s="81" customFormat="1" ht="40.5">
      <c r="A43" s="80"/>
      <c r="B43" s="108"/>
      <c r="C43" s="108"/>
      <c r="D43" s="107" t="s">
        <v>11</v>
      </c>
      <c r="E43" s="177" t="s">
        <v>65</v>
      </c>
      <c r="F43" s="115">
        <v>3900</v>
      </c>
    </row>
    <row r="44" spans="1:112" s="31" customFormat="1" ht="14.25">
      <c r="A44" s="80"/>
      <c r="B44" s="104"/>
      <c r="C44" s="104"/>
      <c r="D44" s="105" t="s">
        <v>13</v>
      </c>
      <c r="E44" s="166" t="s">
        <v>48</v>
      </c>
      <c r="F44" s="115">
        <v>300000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</row>
    <row r="45" spans="1:112" s="220" customFormat="1" ht="27">
      <c r="A45" s="215"/>
      <c r="B45" s="216"/>
      <c r="C45" s="216"/>
      <c r="D45" s="217" t="s">
        <v>14</v>
      </c>
      <c r="E45" s="176" t="s">
        <v>138</v>
      </c>
      <c r="F45" s="22">
        <v>251222</v>
      </c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19"/>
      <c r="BQ45" s="219"/>
      <c r="BR45" s="219"/>
      <c r="BS45" s="219"/>
      <c r="BT45" s="219"/>
      <c r="BU45" s="219"/>
      <c r="BV45" s="219"/>
      <c r="BW45" s="219"/>
      <c r="BX45" s="219"/>
      <c r="BY45" s="219"/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19"/>
      <c r="CT45" s="219"/>
      <c r="CU45" s="219"/>
      <c r="CV45" s="219"/>
      <c r="CW45" s="219"/>
      <c r="CX45" s="219"/>
      <c r="CY45" s="219"/>
      <c r="CZ45" s="219"/>
      <c r="DA45" s="219"/>
      <c r="DB45" s="219"/>
      <c r="DC45" s="219"/>
      <c r="DD45" s="219"/>
      <c r="DE45" s="219"/>
      <c r="DF45" s="219"/>
      <c r="DG45" s="219"/>
      <c r="DH45" s="219"/>
    </row>
    <row r="46" spans="1:112" s="214" customFormat="1" ht="27">
      <c r="A46" s="208"/>
      <c r="B46" s="209"/>
      <c r="C46" s="209"/>
      <c r="D46" s="210" t="s">
        <v>15</v>
      </c>
      <c r="E46" s="211" t="s">
        <v>66</v>
      </c>
      <c r="F46" s="212">
        <f>+F47</f>
        <v>52000</v>
      </c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3"/>
      <c r="BQ46" s="213"/>
      <c r="BR46" s="213"/>
      <c r="BS46" s="213"/>
      <c r="BT46" s="213"/>
      <c r="BU46" s="213"/>
      <c r="BV46" s="213"/>
      <c r="BW46" s="213"/>
      <c r="BX46" s="213"/>
      <c r="BY46" s="213"/>
      <c r="BZ46" s="213"/>
      <c r="CA46" s="213"/>
      <c r="CB46" s="213"/>
      <c r="CC46" s="213"/>
      <c r="CD46" s="213"/>
      <c r="CE46" s="213"/>
      <c r="CF46" s="213"/>
      <c r="CG46" s="213"/>
      <c r="CH46" s="213"/>
      <c r="CI46" s="213"/>
      <c r="CJ46" s="213"/>
      <c r="CK46" s="213"/>
      <c r="CL46" s="213"/>
      <c r="CM46" s="213"/>
      <c r="CN46" s="213"/>
      <c r="CO46" s="213"/>
      <c r="CP46" s="213"/>
      <c r="CQ46" s="213"/>
      <c r="CR46" s="213"/>
      <c r="CS46" s="213"/>
      <c r="CT46" s="213"/>
      <c r="CU46" s="213"/>
      <c r="CV46" s="213"/>
      <c r="CW46" s="213"/>
      <c r="CX46" s="213"/>
      <c r="CY46" s="213"/>
      <c r="CZ46" s="213"/>
      <c r="DA46" s="213"/>
      <c r="DB46" s="213"/>
      <c r="DC46" s="213"/>
      <c r="DD46" s="213"/>
      <c r="DE46" s="213"/>
      <c r="DF46" s="213"/>
      <c r="DG46" s="213"/>
      <c r="DH46" s="213"/>
    </row>
    <row r="47" spans="1:112" s="1" customFormat="1" ht="30" customHeight="1">
      <c r="A47" s="254"/>
      <c r="B47" s="255"/>
      <c r="C47" s="255"/>
      <c r="D47" s="256"/>
      <c r="E47" s="263" t="s">
        <v>139</v>
      </c>
      <c r="F47" s="252">
        <v>52000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</row>
    <row r="48" spans="1:112" s="6" customFormat="1" ht="33">
      <c r="A48" s="33"/>
      <c r="B48" s="79"/>
      <c r="C48" s="79"/>
      <c r="D48" s="94" t="s">
        <v>16</v>
      </c>
      <c r="E48" s="183" t="s">
        <v>67</v>
      </c>
      <c r="F48" s="7">
        <f>+F49</f>
        <v>50000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</row>
    <row r="49" spans="1:112" s="1" customFormat="1" ht="13.5">
      <c r="A49" s="254"/>
      <c r="B49" s="255"/>
      <c r="C49" s="255"/>
      <c r="D49" s="256"/>
      <c r="E49" s="263" t="s">
        <v>140</v>
      </c>
      <c r="F49" s="252">
        <v>50000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</row>
    <row r="50" spans="1:6" s="193" customFormat="1" ht="20.25" customHeight="1">
      <c r="A50" s="188"/>
      <c r="B50" s="190" t="s">
        <v>7</v>
      </c>
      <c r="C50" s="189"/>
      <c r="D50" s="190"/>
      <c r="E50" s="223" t="s">
        <v>82</v>
      </c>
      <c r="F50" s="192">
        <f>+F51</f>
        <v>65128</v>
      </c>
    </row>
    <row r="51" spans="1:112" s="16" customFormat="1" ht="18" customHeight="1">
      <c r="A51" s="118"/>
      <c r="B51" s="79"/>
      <c r="C51" s="79" t="s">
        <v>2</v>
      </c>
      <c r="D51" s="90"/>
      <c r="E51" s="206" t="s">
        <v>82</v>
      </c>
      <c r="F51" s="21">
        <f>+F52+F53+F54+F55+F56+F57</f>
        <v>65128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</row>
    <row r="52" spans="1:112" s="16" customFormat="1" ht="54">
      <c r="A52" s="118"/>
      <c r="B52" s="79"/>
      <c r="C52" s="92"/>
      <c r="D52" s="92" t="s">
        <v>2</v>
      </c>
      <c r="E52" s="110" t="s">
        <v>37</v>
      </c>
      <c r="F52" s="36">
        <v>2250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</row>
    <row r="53" spans="1:112" s="16" customFormat="1" ht="18" customHeight="1">
      <c r="A53" s="118"/>
      <c r="B53" s="79"/>
      <c r="C53" s="79"/>
      <c r="D53" s="92" t="s">
        <v>3</v>
      </c>
      <c r="E53" s="110" t="s">
        <v>33</v>
      </c>
      <c r="F53" s="36">
        <v>1000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</row>
    <row r="54" spans="1:112" s="16" customFormat="1" ht="40.5">
      <c r="A54" s="118"/>
      <c r="B54" s="79"/>
      <c r="C54" s="79"/>
      <c r="D54" s="92" t="s">
        <v>4</v>
      </c>
      <c r="E54" s="110" t="s">
        <v>35</v>
      </c>
      <c r="F54" s="36">
        <v>15000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</row>
    <row r="55" spans="1:112" s="16" customFormat="1" ht="54">
      <c r="A55" s="118"/>
      <c r="B55" s="79"/>
      <c r="C55" s="79"/>
      <c r="D55" s="93" t="s">
        <v>6</v>
      </c>
      <c r="E55" s="110" t="s">
        <v>32</v>
      </c>
      <c r="F55" s="36">
        <v>3248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</row>
    <row r="56" spans="1:112" s="16" customFormat="1" ht="81">
      <c r="A56" s="118"/>
      <c r="B56" s="79"/>
      <c r="C56" s="79"/>
      <c r="D56" s="93" t="s">
        <v>7</v>
      </c>
      <c r="E56" s="139" t="s">
        <v>68</v>
      </c>
      <c r="F56" s="36">
        <v>3630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</row>
    <row r="57" spans="1:112" s="16" customFormat="1" ht="13.5">
      <c r="A57" s="118"/>
      <c r="B57" s="79"/>
      <c r="C57" s="79"/>
      <c r="D57" s="92" t="s">
        <v>8</v>
      </c>
      <c r="E57" s="110" t="s">
        <v>95</v>
      </c>
      <c r="F57" s="36">
        <v>40000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</row>
    <row r="58" spans="1:6" s="193" customFormat="1" ht="33" customHeight="1">
      <c r="A58" s="188"/>
      <c r="B58" s="190" t="s">
        <v>9</v>
      </c>
      <c r="C58" s="189"/>
      <c r="D58" s="190"/>
      <c r="E58" s="191" t="s">
        <v>21</v>
      </c>
      <c r="F58" s="192">
        <f>F59</f>
        <v>1314656.6</v>
      </c>
    </row>
    <row r="59" spans="1:112" s="19" customFormat="1" ht="29.25" customHeight="1">
      <c r="A59" s="118"/>
      <c r="B59" s="90"/>
      <c r="C59" s="79" t="s">
        <v>2</v>
      </c>
      <c r="D59" s="94"/>
      <c r="E59" s="187" t="s">
        <v>21</v>
      </c>
      <c r="F59" s="21">
        <f>F60+F62+F65+F66+F67+F69</f>
        <v>1314656.6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</row>
    <row r="60" spans="1:112" s="6" customFormat="1" ht="40.5">
      <c r="A60" s="33"/>
      <c r="B60" s="90"/>
      <c r="C60" s="79"/>
      <c r="D60" s="94" t="s">
        <v>2</v>
      </c>
      <c r="E60" s="266" t="s">
        <v>69</v>
      </c>
      <c r="F60" s="7">
        <v>257775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</row>
    <row r="61" spans="1:112" s="1" customFormat="1" ht="14.25" customHeight="1" hidden="1">
      <c r="A61" s="33"/>
      <c r="B61" s="90"/>
      <c r="C61" s="79"/>
      <c r="D61" s="94"/>
      <c r="E61" s="253" t="s">
        <v>70</v>
      </c>
      <c r="F61" s="252">
        <v>256258.2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</row>
    <row r="62" spans="1:6" s="186" customFormat="1" ht="64.5" customHeight="1">
      <c r="A62" s="161"/>
      <c r="B62" s="162"/>
      <c r="C62" s="162"/>
      <c r="D62" s="163" t="s">
        <v>3</v>
      </c>
      <c r="E62" s="185" t="s">
        <v>142</v>
      </c>
      <c r="F62" s="165">
        <v>159660</v>
      </c>
    </row>
    <row r="63" spans="1:8" s="186" customFormat="1" ht="16.5" customHeight="1">
      <c r="A63" s="254"/>
      <c r="B63" s="255"/>
      <c r="C63" s="255"/>
      <c r="D63" s="256"/>
      <c r="E63" s="261" t="s">
        <v>71</v>
      </c>
      <c r="F63" s="252">
        <v>39600</v>
      </c>
      <c r="H63" s="227"/>
    </row>
    <row r="64" spans="1:6" s="186" customFormat="1" ht="15" customHeight="1">
      <c r="A64" s="254"/>
      <c r="B64" s="255"/>
      <c r="C64" s="255"/>
      <c r="D64" s="256"/>
      <c r="E64" s="261" t="s">
        <v>72</v>
      </c>
      <c r="F64" s="252">
        <v>120060</v>
      </c>
    </row>
    <row r="65" spans="1:112" s="6" customFormat="1" ht="27">
      <c r="A65" s="33"/>
      <c r="B65" s="90"/>
      <c r="C65" s="79"/>
      <c r="D65" s="101" t="s">
        <v>4</v>
      </c>
      <c r="E65" s="140" t="s">
        <v>39</v>
      </c>
      <c r="F65" s="28">
        <v>30000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</row>
    <row r="66" spans="1:112" s="6" customFormat="1" ht="28.5" customHeight="1">
      <c r="A66" s="33"/>
      <c r="B66" s="90"/>
      <c r="C66" s="79"/>
      <c r="D66" s="94" t="s">
        <v>6</v>
      </c>
      <c r="E66" s="140" t="s">
        <v>38</v>
      </c>
      <c r="F66" s="28">
        <v>787221.6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</row>
    <row r="67" spans="1:112" s="172" customFormat="1" ht="50.25" customHeight="1">
      <c r="A67" s="168"/>
      <c r="B67" s="169"/>
      <c r="C67" s="170"/>
      <c r="D67" s="94" t="s">
        <v>7</v>
      </c>
      <c r="E67" s="271" t="s">
        <v>36</v>
      </c>
      <c r="F67" s="8">
        <v>80000</v>
      </c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171"/>
      <c r="BI67" s="171"/>
      <c r="BJ67" s="171"/>
      <c r="BK67" s="171"/>
      <c r="BL67" s="171"/>
      <c r="BM67" s="171"/>
      <c r="BN67" s="171"/>
      <c r="BO67" s="171"/>
      <c r="BP67" s="171"/>
      <c r="BQ67" s="171"/>
      <c r="BR67" s="171"/>
      <c r="BS67" s="171"/>
      <c r="BT67" s="171"/>
      <c r="BU67" s="171"/>
      <c r="BV67" s="171"/>
      <c r="BW67" s="171"/>
      <c r="BX67" s="171"/>
      <c r="BY67" s="171"/>
      <c r="BZ67" s="171"/>
      <c r="CA67" s="171"/>
      <c r="CB67" s="171"/>
      <c r="CC67" s="171"/>
      <c r="CD67" s="171"/>
      <c r="CE67" s="171"/>
      <c r="CF67" s="171"/>
      <c r="CG67" s="171"/>
      <c r="CH67" s="171"/>
      <c r="CI67" s="171"/>
      <c r="CJ67" s="171"/>
      <c r="CK67" s="171"/>
      <c r="CL67" s="171"/>
      <c r="CM67" s="171"/>
      <c r="CN67" s="171"/>
      <c r="CO67" s="171"/>
      <c r="CP67" s="171"/>
      <c r="CQ67" s="171"/>
      <c r="CR67" s="171"/>
      <c r="CS67" s="171"/>
      <c r="CT67" s="171"/>
      <c r="CU67" s="171"/>
      <c r="CV67" s="171"/>
      <c r="CW67" s="171"/>
      <c r="CX67" s="171"/>
      <c r="CY67" s="171"/>
      <c r="CZ67" s="171"/>
      <c r="DA67" s="171"/>
      <c r="DB67" s="171"/>
      <c r="DC67" s="171"/>
      <c r="DD67" s="171"/>
      <c r="DE67" s="171"/>
      <c r="DF67" s="171"/>
      <c r="DG67" s="171"/>
      <c r="DH67" s="171"/>
    </row>
    <row r="68" spans="1:112" s="6" customFormat="1" ht="14.25" customHeight="1" hidden="1">
      <c r="A68" s="254"/>
      <c r="B68" s="259"/>
      <c r="C68" s="255"/>
      <c r="D68" s="256"/>
      <c r="E68" s="262" t="s">
        <v>73</v>
      </c>
      <c r="F68" s="252">
        <v>54000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</row>
    <row r="69" spans="1:112" s="6" customFormat="1" ht="30" customHeight="1">
      <c r="A69" s="267"/>
      <c r="B69" s="268"/>
      <c r="C69" s="269"/>
      <c r="D69" s="270"/>
      <c r="E69" s="266" t="s">
        <v>133</v>
      </c>
      <c r="F69" s="8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</row>
    <row r="70" spans="1:9" s="193" customFormat="1" ht="27.75" customHeight="1">
      <c r="A70" s="188"/>
      <c r="B70" s="190" t="s">
        <v>18</v>
      </c>
      <c r="C70" s="189"/>
      <c r="D70" s="190"/>
      <c r="E70" s="207" t="s">
        <v>74</v>
      </c>
      <c r="F70" s="192">
        <f>F71+F73</f>
        <v>2542904.9000000004</v>
      </c>
      <c r="H70" s="193">
        <v>3510544.5</v>
      </c>
      <c r="I70" s="275" t="e">
        <f>+#REF!-H70</f>
        <v>#REF!</v>
      </c>
    </row>
    <row r="71" spans="1:112" s="16" customFormat="1" ht="32.25" customHeight="1">
      <c r="A71" s="118"/>
      <c r="B71" s="79"/>
      <c r="C71" s="79" t="s">
        <v>2</v>
      </c>
      <c r="D71" s="90"/>
      <c r="E71" s="206" t="s">
        <v>74</v>
      </c>
      <c r="F71" s="109">
        <f>F72</f>
        <v>700275.8</v>
      </c>
      <c r="G71" s="18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</row>
    <row r="72" spans="1:7" s="182" customFormat="1" ht="54">
      <c r="A72" s="178"/>
      <c r="B72" s="179"/>
      <c r="C72" s="179"/>
      <c r="D72" s="180" t="s">
        <v>2</v>
      </c>
      <c r="E72" s="175" t="s">
        <v>75</v>
      </c>
      <c r="F72" s="181">
        <v>700275.8</v>
      </c>
      <c r="G72" s="198"/>
    </row>
    <row r="73" spans="1:112" s="16" customFormat="1" ht="42.75">
      <c r="A73" s="118"/>
      <c r="B73" s="79"/>
      <c r="C73" s="90" t="s">
        <v>3</v>
      </c>
      <c r="D73" s="90"/>
      <c r="E73" s="206" t="s">
        <v>76</v>
      </c>
      <c r="F73" s="109">
        <f>+F74+F75+F76+F78+F79+F80+F83+F84+F86+F87+F88+F89+F90+F92</f>
        <v>1842629.1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</row>
    <row r="74" spans="1:112" s="16" customFormat="1" ht="40.5">
      <c r="A74" s="118"/>
      <c r="B74" s="79"/>
      <c r="C74" s="90"/>
      <c r="D74" s="94" t="s">
        <v>2</v>
      </c>
      <c r="E74" s="184" t="s">
        <v>80</v>
      </c>
      <c r="F74" s="8">
        <v>36977.1</v>
      </c>
      <c r="G74" s="15"/>
      <c r="H74" s="15"/>
      <c r="I74" s="226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</row>
    <row r="75" spans="1:112" s="16" customFormat="1" ht="76.5">
      <c r="A75" s="118"/>
      <c r="B75" s="79"/>
      <c r="C75" s="90"/>
      <c r="D75" s="94" t="s">
        <v>3</v>
      </c>
      <c r="E75" s="27" t="s">
        <v>94</v>
      </c>
      <c r="F75" s="28">
        <v>141302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</row>
    <row r="76" spans="1:112" s="16" customFormat="1" ht="40.5">
      <c r="A76" s="118"/>
      <c r="B76" s="79"/>
      <c r="C76" s="90"/>
      <c r="D76" s="94" t="s">
        <v>4</v>
      </c>
      <c r="E76" s="167" t="s">
        <v>147</v>
      </c>
      <c r="F76" s="7">
        <f>+F77</f>
        <v>53000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</row>
    <row r="77" spans="1:112" s="16" customFormat="1" ht="12.75">
      <c r="A77" s="258"/>
      <c r="B77" s="255"/>
      <c r="C77" s="259"/>
      <c r="D77" s="256"/>
      <c r="E77" s="260" t="s">
        <v>143</v>
      </c>
      <c r="F77" s="252">
        <v>53000</v>
      </c>
      <c r="G77" s="280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</row>
    <row r="78" spans="1:112" s="16" customFormat="1" ht="27">
      <c r="A78" s="118"/>
      <c r="B78" s="79"/>
      <c r="C78" s="90"/>
      <c r="D78" s="94" t="s">
        <v>6</v>
      </c>
      <c r="E78" s="111" t="s">
        <v>131</v>
      </c>
      <c r="F78" s="36">
        <v>1000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</row>
    <row r="79" spans="1:112" s="6" customFormat="1" ht="42.75" customHeight="1">
      <c r="A79" s="33"/>
      <c r="B79" s="79"/>
      <c r="C79" s="79"/>
      <c r="D79" s="94" t="s">
        <v>7</v>
      </c>
      <c r="E79" s="175" t="s">
        <v>77</v>
      </c>
      <c r="F79" s="113">
        <v>22100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</row>
    <row r="80" spans="1:112" s="6" customFormat="1" ht="27">
      <c r="A80" s="33"/>
      <c r="B80" s="79"/>
      <c r="C80" s="79"/>
      <c r="D80" s="94" t="s">
        <v>8</v>
      </c>
      <c r="E80" s="225" t="s">
        <v>93</v>
      </c>
      <c r="F80" s="28">
        <v>1068250</v>
      </c>
      <c r="G80" s="277"/>
      <c r="H80" s="276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</row>
    <row r="81" spans="1:112" s="6" customFormat="1" ht="27">
      <c r="A81" s="33"/>
      <c r="B81" s="79"/>
      <c r="C81" s="79"/>
      <c r="D81" s="94"/>
      <c r="E81" s="225" t="s">
        <v>153</v>
      </c>
      <c r="F81" s="28"/>
      <c r="G81" s="5"/>
      <c r="H81" s="276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</row>
    <row r="82" spans="1:112" s="6" customFormat="1" ht="14.25">
      <c r="A82" s="257"/>
      <c r="B82" s="257"/>
      <c r="C82" s="257"/>
      <c r="D82" s="257"/>
      <c r="E82" s="257" t="s">
        <v>140</v>
      </c>
      <c r="F82" s="257"/>
      <c r="G82" s="5"/>
      <c r="H82" s="276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</row>
    <row r="83" spans="1:112" s="220" customFormat="1" ht="27">
      <c r="A83" s="215"/>
      <c r="B83" s="216"/>
      <c r="C83" s="216"/>
      <c r="D83" s="217" t="s">
        <v>9</v>
      </c>
      <c r="E83" s="176" t="s">
        <v>78</v>
      </c>
      <c r="F83" s="218">
        <v>90000</v>
      </c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219"/>
      <c r="AK83" s="219"/>
      <c r="AL83" s="219"/>
      <c r="AM83" s="219"/>
      <c r="AN83" s="219"/>
      <c r="AO83" s="219"/>
      <c r="AP83" s="219"/>
      <c r="AQ83" s="219"/>
      <c r="AR83" s="219"/>
      <c r="AS83" s="219"/>
      <c r="AT83" s="219"/>
      <c r="AU83" s="219"/>
      <c r="AV83" s="219"/>
      <c r="AW83" s="219"/>
      <c r="AX83" s="219"/>
      <c r="AY83" s="219"/>
      <c r="AZ83" s="219"/>
      <c r="BA83" s="219"/>
      <c r="BB83" s="219"/>
      <c r="BC83" s="219"/>
      <c r="BD83" s="219"/>
      <c r="BE83" s="219"/>
      <c r="BF83" s="219"/>
      <c r="BG83" s="219"/>
      <c r="BH83" s="219"/>
      <c r="BI83" s="219"/>
      <c r="BJ83" s="219"/>
      <c r="BK83" s="219"/>
      <c r="BL83" s="219"/>
      <c r="BM83" s="219"/>
      <c r="BN83" s="219"/>
      <c r="BO83" s="219"/>
      <c r="BP83" s="219"/>
      <c r="BQ83" s="219"/>
      <c r="BR83" s="219"/>
      <c r="BS83" s="219"/>
      <c r="BT83" s="219"/>
      <c r="BU83" s="219"/>
      <c r="BV83" s="219"/>
      <c r="BW83" s="219"/>
      <c r="BX83" s="219"/>
      <c r="BY83" s="219"/>
      <c r="BZ83" s="219"/>
      <c r="CA83" s="219"/>
      <c r="CB83" s="219"/>
      <c r="CC83" s="219"/>
      <c r="CD83" s="219"/>
      <c r="CE83" s="219"/>
      <c r="CF83" s="219"/>
      <c r="CG83" s="219"/>
      <c r="CH83" s="219"/>
      <c r="CI83" s="219"/>
      <c r="CJ83" s="219"/>
      <c r="CK83" s="219"/>
      <c r="CL83" s="219"/>
      <c r="CM83" s="219"/>
      <c r="CN83" s="219"/>
      <c r="CO83" s="219"/>
      <c r="CP83" s="219"/>
      <c r="CQ83" s="219"/>
      <c r="CR83" s="219"/>
      <c r="CS83" s="219"/>
      <c r="CT83" s="219"/>
      <c r="CU83" s="219"/>
      <c r="CV83" s="219"/>
      <c r="CW83" s="219"/>
      <c r="CX83" s="219"/>
      <c r="CY83" s="219"/>
      <c r="CZ83" s="219"/>
      <c r="DA83" s="219"/>
      <c r="DB83" s="219"/>
      <c r="DC83" s="219"/>
      <c r="DD83" s="219"/>
      <c r="DE83" s="219"/>
      <c r="DF83" s="219"/>
      <c r="DG83" s="219"/>
      <c r="DH83" s="219"/>
    </row>
    <row r="84" spans="1:6" s="186" customFormat="1" ht="33" customHeight="1">
      <c r="A84" s="161"/>
      <c r="B84" s="162"/>
      <c r="C84" s="162"/>
      <c r="D84" s="163" t="s">
        <v>17</v>
      </c>
      <c r="E84" s="199" t="s">
        <v>79</v>
      </c>
      <c r="F84" s="165">
        <f>+F85</f>
        <v>50000</v>
      </c>
    </row>
    <row r="85" spans="1:6" s="186" customFormat="1" ht="19.5" customHeight="1">
      <c r="A85" s="254"/>
      <c r="B85" s="255"/>
      <c r="C85" s="255"/>
      <c r="D85" s="256"/>
      <c r="E85" s="257" t="s">
        <v>144</v>
      </c>
      <c r="F85" s="252">
        <v>50000</v>
      </c>
    </row>
    <row r="86" spans="1:6" s="34" customFormat="1" ht="27">
      <c r="A86" s="33"/>
      <c r="B86" s="98"/>
      <c r="C86" s="98"/>
      <c r="D86" s="163" t="s">
        <v>18</v>
      </c>
      <c r="E86" s="164" t="s">
        <v>148</v>
      </c>
      <c r="F86" s="165">
        <v>5000</v>
      </c>
    </row>
    <row r="87" spans="1:112" s="6" customFormat="1" ht="27">
      <c r="A87" s="33"/>
      <c r="B87" s="79"/>
      <c r="C87" s="79"/>
      <c r="D87" s="163"/>
      <c r="E87" s="164" t="s">
        <v>91</v>
      </c>
      <c r="F87" s="165">
        <v>0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</row>
    <row r="88" spans="1:112" s="6" customFormat="1" ht="27">
      <c r="A88" s="33"/>
      <c r="B88" s="79"/>
      <c r="C88" s="79"/>
      <c r="D88" s="92" t="s">
        <v>10</v>
      </c>
      <c r="E88" s="111" t="s">
        <v>92</v>
      </c>
      <c r="F88" s="7">
        <v>10000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</row>
    <row r="89" spans="1:112" s="6" customFormat="1" ht="81">
      <c r="A89" s="33"/>
      <c r="B89" s="79"/>
      <c r="C89" s="79"/>
      <c r="D89" s="92" t="s">
        <v>11</v>
      </c>
      <c r="E89" s="111" t="s">
        <v>145</v>
      </c>
      <c r="F89" s="7">
        <v>240000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</row>
    <row r="90" spans="1:112" s="6" customFormat="1" ht="67.5">
      <c r="A90" s="33"/>
      <c r="B90" s="79"/>
      <c r="C90" s="79"/>
      <c r="D90" s="92" t="s">
        <v>13</v>
      </c>
      <c r="E90" s="111" t="s">
        <v>149</v>
      </c>
      <c r="F90" s="7">
        <v>125000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</row>
    <row r="91" spans="1:112" s="6" customFormat="1" ht="40.5">
      <c r="A91" s="274"/>
      <c r="B91" s="274"/>
      <c r="C91" s="274"/>
      <c r="D91" s="274"/>
      <c r="E91" s="274" t="s">
        <v>151</v>
      </c>
      <c r="F91" s="274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</row>
    <row r="92" spans="1:112" s="6" customFormat="1" ht="14.25">
      <c r="A92" s="274"/>
      <c r="B92" s="274"/>
      <c r="C92" s="274"/>
      <c r="D92" s="274"/>
      <c r="E92" s="274" t="s">
        <v>152</v>
      </c>
      <c r="F92" s="274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</row>
    <row r="93" spans="1:112" s="6" customFormat="1" ht="38.25">
      <c r="A93" s="120" t="s">
        <v>17</v>
      </c>
      <c r="B93" s="17" t="s">
        <v>3</v>
      </c>
      <c r="C93" s="17" t="s">
        <v>7</v>
      </c>
      <c r="D93" s="17" t="s">
        <v>7</v>
      </c>
      <c r="E93" s="27" t="s">
        <v>155</v>
      </c>
      <c r="F93" s="29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</row>
    <row r="94" spans="1:112" s="6" customFormat="1" ht="45" customHeight="1">
      <c r="A94" s="120"/>
      <c r="B94" s="17"/>
      <c r="C94" s="17"/>
      <c r="D94" s="17"/>
      <c r="E94" s="27" t="s">
        <v>81</v>
      </c>
      <c r="F94" s="7">
        <v>3360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</row>
    <row r="95" ht="14.25" hidden="1"/>
    <row r="97" spans="5:6" ht="19.5" customHeight="1">
      <c r="E97" s="272" t="s">
        <v>146</v>
      </c>
      <c r="F97" s="281" t="s">
        <v>132</v>
      </c>
    </row>
    <row r="98" spans="1:6" s="54" customFormat="1" ht="12.75" hidden="1">
      <c r="A98" s="121"/>
      <c r="B98" s="37"/>
      <c r="C98" s="37"/>
      <c r="D98" s="38"/>
      <c r="E98" s="53"/>
      <c r="F98" s="39" t="e">
        <f>+F11+#REF!+#REF!+#REF!+#REF!+#REF!+#REF!+#REF!+#REF!+#REF!+#REF!+F84+#REF!</f>
        <v>#REF!</v>
      </c>
    </row>
    <row r="99" spans="1:6" s="56" customFormat="1" ht="12.75" hidden="1">
      <c r="A99" s="121"/>
      <c r="B99" s="40"/>
      <c r="C99" s="40"/>
      <c r="D99" s="41"/>
      <c r="E99" s="55"/>
      <c r="F99" s="128" t="e">
        <f>+F13+F32+F36+F39+F45+#REF!+F83</f>
        <v>#REF!</v>
      </c>
    </row>
    <row r="100" spans="1:6" s="72" customFormat="1" ht="14.25" hidden="1">
      <c r="A100" s="122"/>
      <c r="B100" s="69"/>
      <c r="C100" s="69"/>
      <c r="D100" s="70"/>
      <c r="E100" s="71"/>
      <c r="F100" s="129"/>
    </row>
    <row r="101" spans="1:6" s="46" customFormat="1" ht="14.25" hidden="1">
      <c r="A101" s="121"/>
      <c r="B101" s="43"/>
      <c r="C101" s="43"/>
      <c r="D101" s="44"/>
      <c r="E101" s="45"/>
      <c r="F101" s="130"/>
    </row>
    <row r="102" spans="1:6" s="60" customFormat="1" ht="14.25" hidden="1">
      <c r="A102" s="121"/>
      <c r="B102" s="57"/>
      <c r="C102" s="57"/>
      <c r="D102" s="58"/>
      <c r="E102" s="59"/>
      <c r="F102" s="131"/>
    </row>
    <row r="103" spans="1:6" s="64" customFormat="1" ht="12.75" hidden="1">
      <c r="A103" s="121"/>
      <c r="B103" s="61"/>
      <c r="C103" s="61"/>
      <c r="D103" s="62"/>
      <c r="E103" s="63"/>
      <c r="F103" s="112">
        <f>+F17+F18+F19+F20+F22+F27+F65+F66+F80+F87</f>
        <v>15644380.6</v>
      </c>
    </row>
    <row r="104" spans="1:6" s="68" customFormat="1" ht="14.25" hidden="1">
      <c r="A104" s="121"/>
      <c r="B104" s="65"/>
      <c r="C104" s="65"/>
      <c r="D104" s="66"/>
      <c r="E104" s="67"/>
      <c r="F104" s="132"/>
    </row>
    <row r="105" spans="1:6" s="77" customFormat="1" ht="12.75" hidden="1">
      <c r="A105" s="121"/>
      <c r="B105" s="73"/>
      <c r="C105" s="73"/>
      <c r="D105" s="74"/>
      <c r="E105" s="76"/>
      <c r="F105" s="133">
        <f>+F33+F35+F37+F40+F41+F42+F43+F44+F46+F62</f>
        <v>4233508.5</v>
      </c>
    </row>
    <row r="106" spans="1:112" s="51" customFormat="1" ht="14.25" hidden="1">
      <c r="A106" s="121"/>
      <c r="B106" s="47"/>
      <c r="C106" s="47"/>
      <c r="D106" s="48"/>
      <c r="E106" s="49"/>
      <c r="F106" s="134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</row>
    <row r="107" spans="1:112" s="51" customFormat="1" ht="14.25" hidden="1">
      <c r="A107" s="121"/>
      <c r="B107" s="47"/>
      <c r="C107" s="47"/>
      <c r="D107" s="48"/>
      <c r="E107" s="49"/>
      <c r="F107" s="134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</row>
    <row r="108" spans="1:112" s="51" customFormat="1" ht="14.25" hidden="1">
      <c r="A108" s="121"/>
      <c r="B108" s="47"/>
      <c r="C108" s="47"/>
      <c r="D108" s="48"/>
      <c r="E108" s="49"/>
      <c r="F108" s="134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</row>
    <row r="109" spans="1:112" s="51" customFormat="1" ht="14.25" hidden="1">
      <c r="A109" s="121"/>
      <c r="B109" s="47"/>
      <c r="C109" s="47"/>
      <c r="D109" s="48"/>
      <c r="E109" s="49"/>
      <c r="F109" s="134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</row>
    <row r="110" spans="1:112" s="51" customFormat="1" ht="14.25" hidden="1">
      <c r="A110" s="121"/>
      <c r="B110" s="47"/>
      <c r="C110" s="47"/>
      <c r="D110" s="48"/>
      <c r="E110" s="49"/>
      <c r="F110" s="134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</row>
    <row r="111" spans="1:112" s="51" customFormat="1" ht="14.25" hidden="1">
      <c r="A111" s="121"/>
      <c r="B111" s="40"/>
      <c r="C111" s="40"/>
      <c r="D111" s="41"/>
      <c r="E111" s="42"/>
      <c r="F111" s="135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</row>
    <row r="112" spans="1:6" s="75" customFormat="1" ht="14.25" hidden="1">
      <c r="A112" s="121"/>
      <c r="B112" s="73"/>
      <c r="C112" s="73"/>
      <c r="D112" s="74"/>
      <c r="E112" s="76"/>
      <c r="F112" s="136"/>
    </row>
    <row r="113" spans="1:112" s="51" customFormat="1" ht="12.75" hidden="1">
      <c r="A113" s="123"/>
      <c r="B113" s="47"/>
      <c r="C113" s="47"/>
      <c r="D113" s="48"/>
      <c r="E113" s="49"/>
      <c r="F113" s="137">
        <f>SUM(F111:F112)</f>
        <v>0</v>
      </c>
      <c r="G113" s="50"/>
      <c r="H113" s="50"/>
      <c r="I113" s="50"/>
      <c r="J113" s="50"/>
      <c r="K113" s="50"/>
      <c r="L113" s="50"/>
      <c r="M113" s="50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</row>
    <row r="114" spans="1:6" ht="12.75" hidden="1">
      <c r="A114" s="124"/>
      <c r="B114" s="78"/>
      <c r="C114" s="78"/>
      <c r="F114" s="137"/>
    </row>
    <row r="115" spans="1:6" ht="12.75" hidden="1">
      <c r="A115" s="124"/>
      <c r="B115" s="78"/>
      <c r="C115" s="78"/>
      <c r="F115" s="138"/>
    </row>
    <row r="116" spans="1:6" ht="12.75" hidden="1">
      <c r="A116" s="124"/>
      <c r="B116" s="78"/>
      <c r="C116" s="78"/>
      <c r="F116" s="138"/>
    </row>
    <row r="117" spans="1:6" ht="48.75" customHeight="1" hidden="1">
      <c r="A117" s="124"/>
      <c r="B117" s="78"/>
      <c r="C117" s="78"/>
      <c r="F117" s="137"/>
    </row>
    <row r="118" ht="12.75">
      <c r="F118" s="138"/>
    </row>
    <row r="119" spans="1:6" ht="12.75">
      <c r="A119" s="124"/>
      <c r="B119" s="78"/>
      <c r="C119" s="78"/>
      <c r="E119" s="49"/>
      <c r="F119" s="137"/>
    </row>
    <row r="120" spans="1:6" ht="14.25">
      <c r="A120" s="124"/>
      <c r="B120" s="78"/>
      <c r="C120" s="78"/>
      <c r="E120" s="49"/>
      <c r="F120" s="134"/>
    </row>
    <row r="121" spans="1:6" ht="12.75">
      <c r="A121" s="124"/>
      <c r="B121" s="78"/>
      <c r="C121" s="78"/>
      <c r="E121" s="49"/>
      <c r="F121" s="137"/>
    </row>
    <row r="122" spans="1:6" ht="14.25">
      <c r="A122" s="124"/>
      <c r="B122" s="78"/>
      <c r="C122" s="78"/>
      <c r="E122" s="49"/>
      <c r="F122" s="134"/>
    </row>
    <row r="123" spans="5:6" ht="16.5">
      <c r="E123" s="125"/>
      <c r="F123" s="137"/>
    </row>
    <row r="125" spans="1:112" ht="14.25">
      <c r="A125" s="11"/>
      <c r="B125" s="11"/>
      <c r="C125" s="11"/>
      <c r="D125" s="11"/>
      <c r="E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</row>
    <row r="126" spans="1:112" ht="14.25">
      <c r="A126" s="11"/>
      <c r="B126" s="11"/>
      <c r="C126" s="11"/>
      <c r="D126" s="11"/>
      <c r="E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</row>
    <row r="127" spans="1:112" ht="12.75" hidden="1">
      <c r="A127" s="11"/>
      <c r="B127" s="11"/>
      <c r="C127" s="11"/>
      <c r="D127" s="11"/>
      <c r="E127" s="11"/>
      <c r="F127" s="126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</row>
    <row r="128" spans="1:112" ht="12.75">
      <c r="A128" s="11"/>
      <c r="B128" s="11"/>
      <c r="C128" s="11"/>
      <c r="D128" s="11"/>
      <c r="E128" s="11"/>
      <c r="F128" s="138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</row>
    <row r="129" spans="1:112" ht="14.25">
      <c r="A129" s="11"/>
      <c r="B129" s="11"/>
      <c r="C129" s="11"/>
      <c r="D129" s="11"/>
      <c r="E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</row>
    <row r="130" spans="1:112" ht="14.25">
      <c r="A130" s="11"/>
      <c r="B130" s="11"/>
      <c r="C130" s="11"/>
      <c r="D130" s="11"/>
      <c r="E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</row>
    <row r="131" spans="1:112" ht="14.25">
      <c r="A131" s="11"/>
      <c r="B131" s="11"/>
      <c r="C131" s="11"/>
      <c r="D131" s="11"/>
      <c r="E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</row>
    <row r="132" spans="1:112" ht="14.25">
      <c r="A132" s="11"/>
      <c r="B132" s="11"/>
      <c r="C132" s="11"/>
      <c r="D132" s="11"/>
      <c r="E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</row>
    <row r="133" spans="1:112" ht="14.25">
      <c r="A133" s="11"/>
      <c r="B133" s="11"/>
      <c r="C133" s="11"/>
      <c r="D133" s="11"/>
      <c r="E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</row>
    <row r="134" spans="1:112" ht="12.75">
      <c r="A134" s="11"/>
      <c r="B134" s="11"/>
      <c r="C134" s="11"/>
      <c r="D134" s="11"/>
      <c r="E134" s="11"/>
      <c r="F134" s="138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</row>
    <row r="135" spans="1:112" ht="12.75">
      <c r="A135" s="11"/>
      <c r="B135" s="11"/>
      <c r="C135" s="11"/>
      <c r="D135" s="11"/>
      <c r="E135" s="11"/>
      <c r="F135" s="138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</row>
    <row r="136" spans="1:112" ht="14.25">
      <c r="A136" s="11"/>
      <c r="B136" s="11"/>
      <c r="C136" s="11"/>
      <c r="D136" s="11"/>
      <c r="E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</row>
    <row r="137" spans="1:112" ht="14.25">
      <c r="A137" s="11"/>
      <c r="B137" s="11"/>
      <c r="C137" s="11"/>
      <c r="D137" s="11"/>
      <c r="E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</row>
    <row r="138" spans="1:112" ht="14.25">
      <c r="A138" s="11"/>
      <c r="B138" s="11"/>
      <c r="C138" s="11"/>
      <c r="D138" s="11"/>
      <c r="E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</row>
    <row r="139" spans="1:112" ht="12.75">
      <c r="A139" s="11"/>
      <c r="B139" s="11"/>
      <c r="C139" s="11"/>
      <c r="D139" s="11"/>
      <c r="E139" s="11"/>
      <c r="F139" s="138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</row>
    <row r="140" spans="1:112" ht="14.25">
      <c r="A140" s="11"/>
      <c r="B140" s="11"/>
      <c r="C140" s="11"/>
      <c r="D140" s="11"/>
      <c r="E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</row>
    <row r="141" spans="1:11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</row>
    <row r="142" spans="1:11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</row>
    <row r="143" spans="1:112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</row>
    <row r="144" spans="1:11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</row>
    <row r="145" spans="1:11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</row>
    <row r="146" spans="1:112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</row>
    <row r="147" spans="1:11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</row>
    <row r="148" spans="1:112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</row>
    <row r="149" spans="1:112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</row>
    <row r="150" spans="1:112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</row>
    <row r="151" spans="1:11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</row>
    <row r="152" spans="1:112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</row>
    <row r="153" spans="1:112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</row>
    <row r="154" spans="1:112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</row>
    <row r="155" spans="1:112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</row>
    <row r="156" spans="1:112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</row>
    <row r="157" spans="1:112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</row>
    <row r="158" spans="1:112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</row>
    <row r="159" spans="1:112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</row>
    <row r="160" spans="1:112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</row>
    <row r="161" spans="1:112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</row>
    <row r="162" spans="1:112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</row>
    <row r="163" spans="1:112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</row>
    <row r="164" spans="1:112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</row>
    <row r="165" spans="1:112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</row>
    <row r="166" spans="1:112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</row>
    <row r="167" spans="1:112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</row>
    <row r="168" spans="1:112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</row>
    <row r="169" spans="1:112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</row>
    <row r="170" spans="1:112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</row>
    <row r="171" spans="1:112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</row>
    <row r="172" spans="1:112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</row>
    <row r="173" spans="1:112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</row>
    <row r="174" spans="1:112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</row>
    <row r="175" spans="1:112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</row>
    <row r="176" spans="1:112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</row>
    <row r="177" spans="1:112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</row>
    <row r="178" spans="1:112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</row>
    <row r="179" spans="1:112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</row>
    <row r="180" spans="1:112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</row>
    <row r="181" spans="1:112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</row>
    <row r="182" spans="1:112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</row>
    <row r="183" spans="1:112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</row>
    <row r="184" spans="1:112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</row>
    <row r="185" spans="1:112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</row>
    <row r="186" spans="1:112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</row>
    <row r="187" spans="1:112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</row>
    <row r="188" spans="1:112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</row>
    <row r="189" spans="1:112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</row>
    <row r="190" spans="1:112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</row>
    <row r="191" spans="1:112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</row>
    <row r="192" spans="1:112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</row>
    <row r="193" spans="1:112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</row>
    <row r="194" spans="1:112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</row>
    <row r="195" spans="1:112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</row>
    <row r="196" spans="1:112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</row>
    <row r="197" spans="1:112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</row>
    <row r="198" spans="1:112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</row>
    <row r="199" spans="1:112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</row>
    <row r="200" spans="1:112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</row>
    <row r="201" spans="1:112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</row>
    <row r="202" spans="1:112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</row>
    <row r="203" spans="1:112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</row>
    <row r="204" spans="1:112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</row>
    <row r="205" spans="1:112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</row>
    <row r="206" spans="1:112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</row>
    <row r="207" spans="1:112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</row>
    <row r="208" spans="1:112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</row>
    <row r="209" spans="1:112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</row>
    <row r="210" spans="1:112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</row>
    <row r="211" spans="1:112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</row>
    <row r="212" spans="1:112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</row>
    <row r="213" spans="1:112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</row>
    <row r="214" spans="1:112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</row>
    <row r="215" spans="1:112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</row>
    <row r="216" spans="1:112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</row>
    <row r="217" spans="1:112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</row>
    <row r="218" spans="1:112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</row>
    <row r="219" spans="1:112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</row>
    <row r="220" spans="1:112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</row>
    <row r="221" spans="1:112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</row>
    <row r="222" spans="1:112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</row>
    <row r="223" spans="1:112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</row>
    <row r="224" spans="1:112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</row>
    <row r="225" spans="1:112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</row>
    <row r="226" spans="1:112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</row>
    <row r="227" spans="1:112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</row>
    <row r="228" spans="1:112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</row>
    <row r="229" spans="1:112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</row>
    <row r="230" spans="1:112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</row>
    <row r="231" spans="1:112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</row>
    <row r="232" spans="1:112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</row>
    <row r="233" spans="1:112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</row>
    <row r="234" spans="1:112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</row>
    <row r="235" spans="1:112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</row>
    <row r="236" spans="1:112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</row>
    <row r="237" spans="1:112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</row>
    <row r="238" spans="1:112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</row>
    <row r="239" spans="1:112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</row>
    <row r="240" spans="1:112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</row>
    <row r="241" spans="1:112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</row>
    <row r="242" spans="1:112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</row>
    <row r="243" spans="1:112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</row>
    <row r="244" spans="1:112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</row>
    <row r="245" spans="1:112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</row>
    <row r="246" spans="1:112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</row>
    <row r="247" spans="1:112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</row>
    <row r="248" spans="1:112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</row>
    <row r="249" spans="1:112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</row>
    <row r="250" spans="1:112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</row>
    <row r="251" spans="1:112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</row>
    <row r="252" spans="1:112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</row>
    <row r="253" spans="1:112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</row>
    <row r="254" spans="1:112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</row>
    <row r="255" spans="1:112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</row>
    <row r="256" spans="1:112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</row>
    <row r="257" spans="1:112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</row>
    <row r="258" spans="1:112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</row>
    <row r="259" spans="1:112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</row>
    <row r="260" spans="1:112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</row>
    <row r="261" spans="1:112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</row>
    <row r="262" spans="1:112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</row>
    <row r="263" spans="1:112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</row>
    <row r="264" spans="1:112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</row>
    <row r="265" spans="1:112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</row>
    <row r="266" spans="1:112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</row>
    <row r="267" spans="1:112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</row>
    <row r="268" spans="1:112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</row>
    <row r="269" spans="1:112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</row>
    <row r="270" spans="1:112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</row>
    <row r="271" spans="1:112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</row>
    <row r="272" spans="1:112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</row>
    <row r="273" spans="1:112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</row>
    <row r="274" spans="1:112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</row>
    <row r="275" spans="1:112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</row>
    <row r="276" spans="1:112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</row>
    <row r="277" spans="1:112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</row>
    <row r="278" spans="1:112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</row>
    <row r="279" spans="1:112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</row>
    <row r="280" spans="1:112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</row>
    <row r="281" spans="1:112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</row>
    <row r="282" spans="1:112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</row>
    <row r="283" spans="1:112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</row>
    <row r="284" spans="1:112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</row>
    <row r="285" spans="1:112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</row>
    <row r="286" spans="1:112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</row>
    <row r="287" spans="1:112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</row>
    <row r="288" spans="1:112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</row>
    <row r="289" spans="1:112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</row>
    <row r="290" spans="1:112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</row>
    <row r="291" spans="1:112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</row>
    <row r="292" spans="1:112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</row>
    <row r="293" spans="1:112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</row>
    <row r="294" spans="1:112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</row>
    <row r="295" spans="1:112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</row>
    <row r="296" spans="1:112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</row>
    <row r="297" spans="1:112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</row>
    <row r="298" spans="1:112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</row>
    <row r="299" spans="1:112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</row>
    <row r="300" spans="1:112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</row>
    <row r="301" spans="1:112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</row>
    <row r="302" spans="1:112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</row>
    <row r="303" spans="1:112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</row>
    <row r="304" spans="1:112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</row>
    <row r="305" spans="1:112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</row>
    <row r="306" spans="1:112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</row>
    <row r="307" spans="1:112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</row>
    <row r="308" spans="1:112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</row>
    <row r="309" spans="1:112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</row>
    <row r="310" spans="1:112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</row>
    <row r="311" spans="1:112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</row>
    <row r="312" spans="1:112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</row>
    <row r="313" spans="1:112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</row>
    <row r="314" spans="1:112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</row>
    <row r="315" spans="1:112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</row>
    <row r="316" spans="1:112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</row>
    <row r="317" spans="1:112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</row>
    <row r="318" spans="1:112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</row>
    <row r="319" spans="1:112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</row>
    <row r="320" spans="1:112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</row>
    <row r="321" spans="1:112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</row>
    <row r="322" spans="1:112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</row>
    <row r="323" spans="1:112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</row>
    <row r="324" spans="1:112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</row>
    <row r="325" spans="1:112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</row>
    <row r="326" spans="1:112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</row>
    <row r="327" spans="1:112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</row>
    <row r="328" spans="1:112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</row>
    <row r="329" spans="1:112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</row>
    <row r="330" spans="1:112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</row>
    <row r="331" spans="1:112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</row>
    <row r="332" spans="1:112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</row>
    <row r="333" spans="1:112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</row>
    <row r="334" spans="1:112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</row>
    <row r="335" spans="1:112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</row>
    <row r="336" spans="1:112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</row>
    <row r="337" spans="1:112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</row>
    <row r="338" spans="1:112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</row>
    <row r="339" spans="1:112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</row>
    <row r="340" spans="1:112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</row>
    <row r="341" spans="1:112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</row>
    <row r="342" spans="1:112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</row>
    <row r="343" spans="1:112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</row>
    <row r="344" spans="1:112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</row>
    <row r="345" spans="1:112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</row>
    <row r="346" spans="1:112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</row>
    <row r="347" spans="1:112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</row>
    <row r="348" spans="1:112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</row>
    <row r="349" spans="1:112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</row>
    <row r="350" spans="1:112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</row>
    <row r="351" spans="1:112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</row>
    <row r="352" spans="1:112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</row>
    <row r="353" spans="1:112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</row>
    <row r="354" spans="1:112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</row>
    <row r="355" spans="1:112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</row>
    <row r="356" spans="1:112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</row>
    <row r="357" spans="1:112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</row>
    <row r="358" spans="1:112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</row>
    <row r="359" spans="1:112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</row>
    <row r="360" spans="1:112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</row>
    <row r="361" spans="1:112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</row>
    <row r="362" spans="1:112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</row>
    <row r="363" spans="1:112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</row>
    <row r="364" spans="1:112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</row>
    <row r="365" spans="1:112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</row>
    <row r="366" spans="1:112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</row>
    <row r="367" spans="1:112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</row>
    <row r="368" spans="1:112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</row>
    <row r="369" spans="1:112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</row>
    <row r="370" spans="1:112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</row>
    <row r="371" spans="1:112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</row>
    <row r="372" spans="1:112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</row>
    <row r="373" spans="1:112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</row>
    <row r="374" spans="1:112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</row>
    <row r="375" spans="1:112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</row>
    <row r="376" spans="1:112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</row>
    <row r="377" spans="1:112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</row>
    <row r="378" spans="1:112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</row>
    <row r="379" spans="1:112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</row>
    <row r="380" spans="1:112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</row>
    <row r="381" spans="1:112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</row>
    <row r="382" spans="1:112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</row>
    <row r="383" spans="1:112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</row>
    <row r="384" spans="1:112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</row>
    <row r="385" spans="1:112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</row>
    <row r="386" spans="1:112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</row>
    <row r="387" spans="1:112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</row>
    <row r="388" spans="1:112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</row>
    <row r="389" spans="1:112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</row>
    <row r="390" spans="1:112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</row>
    <row r="391" spans="1:112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</row>
    <row r="392" spans="1:112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</row>
    <row r="393" spans="1:112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</row>
    <row r="394" spans="1:112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</row>
    <row r="395" spans="1:112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</row>
    <row r="396" spans="1:112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</row>
    <row r="397" spans="1:112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</row>
    <row r="398" spans="1:112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</row>
    <row r="399" spans="1:112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</row>
    <row r="400" spans="1:112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</row>
    <row r="401" spans="1:112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</row>
    <row r="402" spans="1:112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</row>
    <row r="403" spans="1:112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</row>
    <row r="404" spans="1:112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</row>
    <row r="405" spans="1:112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</row>
    <row r="406" spans="1:112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</row>
    <row r="407" spans="1:112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</row>
    <row r="408" spans="1:112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</row>
    <row r="409" spans="1:112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</row>
    <row r="410" spans="1:112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</row>
    <row r="411" spans="1:112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</row>
    <row r="412" spans="1:112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</row>
    <row r="413" spans="1:112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</row>
    <row r="414" spans="1:112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</row>
    <row r="415" spans="1:112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</row>
    <row r="416" spans="1:112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</row>
    <row r="417" spans="1:112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</row>
    <row r="418" spans="1:112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</row>
    <row r="419" spans="1:112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</row>
    <row r="420" spans="1:112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</row>
    <row r="421" spans="1:112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</row>
    <row r="422" spans="1:112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</row>
    <row r="423" spans="1:112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</row>
    <row r="424" spans="1:112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</row>
    <row r="425" spans="1:112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</row>
    <row r="426" spans="1:112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</row>
    <row r="427" spans="1:112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</row>
    <row r="428" spans="1:112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</row>
    <row r="429" spans="1:112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</row>
    <row r="430" spans="1:112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</row>
    <row r="431" spans="1:112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</row>
    <row r="432" spans="1:112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</row>
    <row r="433" spans="1:112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</row>
    <row r="434" spans="1:112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</row>
    <row r="435" spans="1:112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</row>
    <row r="436" spans="1:112" ht="12.7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</row>
    <row r="437" spans="1:112" ht="12.7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</row>
    <row r="438" spans="1:112" ht="12.7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</row>
    <row r="439" spans="1:112" ht="12.7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</row>
    <row r="440" spans="1:112" ht="12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</row>
    <row r="441" spans="1:112" ht="12.7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</row>
    <row r="442" spans="1:112" ht="12.7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</row>
    <row r="443" spans="1:112" ht="12.7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</row>
    <row r="444" spans="1:112" ht="12.7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</row>
    <row r="445" spans="1:112" ht="12.7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</row>
    <row r="446" spans="1:112" ht="12.7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1"/>
      <c r="CV446" s="11"/>
      <c r="CW446" s="11"/>
      <c r="CX446" s="11"/>
      <c r="CY446" s="11"/>
      <c r="CZ446" s="11"/>
      <c r="DA446" s="11"/>
      <c r="DB446" s="11"/>
      <c r="DC446" s="11"/>
      <c r="DD446" s="11"/>
      <c r="DE446" s="11"/>
      <c r="DF446" s="11"/>
      <c r="DG446" s="11"/>
      <c r="DH446" s="11"/>
    </row>
    <row r="447" spans="1:112" ht="12.7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</row>
    <row r="448" spans="1:112" ht="12.7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  <c r="CY448" s="11"/>
      <c r="CZ448" s="11"/>
      <c r="DA448" s="11"/>
      <c r="DB448" s="11"/>
      <c r="DC448" s="11"/>
      <c r="DD448" s="11"/>
      <c r="DE448" s="11"/>
      <c r="DF448" s="11"/>
      <c r="DG448" s="11"/>
      <c r="DH448" s="11"/>
    </row>
    <row r="449" spans="1:112" ht="12.7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  <c r="DG449" s="11"/>
      <c r="DH449" s="11"/>
    </row>
    <row r="450" spans="1:112" ht="12.7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</row>
    <row r="451" spans="1:112" ht="12.7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</row>
    <row r="452" spans="1:112" ht="12.7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</row>
    <row r="453" spans="1:112" ht="12.7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1"/>
      <c r="CV453" s="11"/>
      <c r="CW453" s="11"/>
      <c r="CX453" s="11"/>
      <c r="CY453" s="11"/>
      <c r="CZ453" s="11"/>
      <c r="DA453" s="11"/>
      <c r="DB453" s="11"/>
      <c r="DC453" s="11"/>
      <c r="DD453" s="11"/>
      <c r="DE453" s="11"/>
      <c r="DF453" s="11"/>
      <c r="DG453" s="11"/>
      <c r="DH453" s="11"/>
    </row>
    <row r="454" spans="1:112" ht="12.7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  <c r="CY454" s="11"/>
      <c r="CZ454" s="11"/>
      <c r="DA454" s="11"/>
      <c r="DB454" s="11"/>
      <c r="DC454" s="11"/>
      <c r="DD454" s="11"/>
      <c r="DE454" s="11"/>
      <c r="DF454" s="11"/>
      <c r="DG454" s="11"/>
      <c r="DH454" s="11"/>
    </row>
    <row r="455" spans="1:112" ht="12.7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  <c r="CY455" s="11"/>
      <c r="CZ455" s="11"/>
      <c r="DA455" s="11"/>
      <c r="DB455" s="11"/>
      <c r="DC455" s="11"/>
      <c r="DD455" s="11"/>
      <c r="DE455" s="11"/>
      <c r="DF455" s="11"/>
      <c r="DG455" s="11"/>
      <c r="DH455" s="11"/>
    </row>
    <row r="456" spans="1:112" ht="12.7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1"/>
      <c r="CV456" s="11"/>
      <c r="CW456" s="11"/>
      <c r="CX456" s="11"/>
      <c r="CY456" s="11"/>
      <c r="CZ456" s="11"/>
      <c r="DA456" s="11"/>
      <c r="DB456" s="11"/>
      <c r="DC456" s="11"/>
      <c r="DD456" s="11"/>
      <c r="DE456" s="11"/>
      <c r="DF456" s="11"/>
      <c r="DG456" s="11"/>
      <c r="DH456" s="11"/>
    </row>
    <row r="457" spans="1:112" ht="12.7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1"/>
      <c r="CT457" s="11"/>
      <c r="CU457" s="11"/>
      <c r="CV457" s="11"/>
      <c r="CW457" s="11"/>
      <c r="CX457" s="11"/>
      <c r="CY457" s="11"/>
      <c r="CZ457" s="11"/>
      <c r="DA457" s="11"/>
      <c r="DB457" s="11"/>
      <c r="DC457" s="11"/>
      <c r="DD457" s="11"/>
      <c r="DE457" s="11"/>
      <c r="DF457" s="11"/>
      <c r="DG457" s="11"/>
      <c r="DH457" s="11"/>
    </row>
    <row r="458" spans="1:112" ht="12.7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1"/>
      <c r="CS458" s="11"/>
      <c r="CT458" s="11"/>
      <c r="CU458" s="11"/>
      <c r="CV458" s="11"/>
      <c r="CW458" s="11"/>
      <c r="CX458" s="11"/>
      <c r="CY458" s="11"/>
      <c r="CZ458" s="11"/>
      <c r="DA458" s="11"/>
      <c r="DB458" s="11"/>
      <c r="DC458" s="11"/>
      <c r="DD458" s="11"/>
      <c r="DE458" s="11"/>
      <c r="DF458" s="11"/>
      <c r="DG458" s="11"/>
      <c r="DH458" s="11"/>
    </row>
    <row r="459" spans="1:112" ht="12.7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1"/>
      <c r="CT459" s="11"/>
      <c r="CU459" s="11"/>
      <c r="CV459" s="11"/>
      <c r="CW459" s="11"/>
      <c r="CX459" s="11"/>
      <c r="CY459" s="11"/>
      <c r="CZ459" s="11"/>
      <c r="DA459" s="11"/>
      <c r="DB459" s="11"/>
      <c r="DC459" s="11"/>
      <c r="DD459" s="11"/>
      <c r="DE459" s="11"/>
      <c r="DF459" s="11"/>
      <c r="DG459" s="11"/>
      <c r="DH459" s="11"/>
    </row>
    <row r="460" spans="1:112" ht="12.7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1"/>
      <c r="CT460" s="11"/>
      <c r="CU460" s="11"/>
      <c r="CV460" s="11"/>
      <c r="CW460" s="11"/>
      <c r="CX460" s="11"/>
      <c r="CY460" s="11"/>
      <c r="CZ460" s="11"/>
      <c r="DA460" s="11"/>
      <c r="DB460" s="11"/>
      <c r="DC460" s="11"/>
      <c r="DD460" s="11"/>
      <c r="DE460" s="11"/>
      <c r="DF460" s="11"/>
      <c r="DG460" s="11"/>
      <c r="DH460" s="11"/>
    </row>
    <row r="461" spans="1:112" ht="12.7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1"/>
      <c r="CS461" s="11"/>
      <c r="CT461" s="11"/>
      <c r="CU461" s="11"/>
      <c r="CV461" s="11"/>
      <c r="CW461" s="11"/>
      <c r="CX461" s="11"/>
      <c r="CY461" s="11"/>
      <c r="CZ461" s="11"/>
      <c r="DA461" s="11"/>
      <c r="DB461" s="11"/>
      <c r="DC461" s="11"/>
      <c r="DD461" s="11"/>
      <c r="DE461" s="11"/>
      <c r="DF461" s="11"/>
      <c r="DG461" s="11"/>
      <c r="DH461" s="11"/>
    </row>
    <row r="462" spans="1:112" ht="12.7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1"/>
      <c r="CT462" s="11"/>
      <c r="CU462" s="11"/>
      <c r="CV462" s="11"/>
      <c r="CW462" s="11"/>
      <c r="CX462" s="11"/>
      <c r="CY462" s="11"/>
      <c r="CZ462" s="11"/>
      <c r="DA462" s="11"/>
      <c r="DB462" s="11"/>
      <c r="DC462" s="11"/>
      <c r="DD462" s="11"/>
      <c r="DE462" s="11"/>
      <c r="DF462" s="11"/>
      <c r="DG462" s="11"/>
      <c r="DH462" s="11"/>
    </row>
    <row r="463" spans="1:112" ht="12.7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1"/>
      <c r="CT463" s="11"/>
      <c r="CU463" s="11"/>
      <c r="CV463" s="11"/>
      <c r="CW463" s="11"/>
      <c r="CX463" s="11"/>
      <c r="CY463" s="11"/>
      <c r="CZ463" s="11"/>
      <c r="DA463" s="11"/>
      <c r="DB463" s="11"/>
      <c r="DC463" s="11"/>
      <c r="DD463" s="11"/>
      <c r="DE463" s="11"/>
      <c r="DF463" s="11"/>
      <c r="DG463" s="11"/>
      <c r="DH463" s="11"/>
    </row>
    <row r="464" spans="1:112" ht="12.7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1"/>
      <c r="CT464" s="11"/>
      <c r="CU464" s="11"/>
      <c r="CV464" s="11"/>
      <c r="CW464" s="11"/>
      <c r="CX464" s="11"/>
      <c r="CY464" s="11"/>
      <c r="CZ464" s="11"/>
      <c r="DA464" s="11"/>
      <c r="DB464" s="11"/>
      <c r="DC464" s="11"/>
      <c r="DD464" s="11"/>
      <c r="DE464" s="11"/>
      <c r="DF464" s="11"/>
      <c r="DG464" s="11"/>
      <c r="DH464" s="11"/>
    </row>
    <row r="465" spans="1:112" ht="12.7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1"/>
      <c r="CV465" s="11"/>
      <c r="CW465" s="11"/>
      <c r="CX465" s="11"/>
      <c r="CY465" s="11"/>
      <c r="CZ465" s="11"/>
      <c r="DA465" s="11"/>
      <c r="DB465" s="11"/>
      <c r="DC465" s="11"/>
      <c r="DD465" s="11"/>
      <c r="DE465" s="11"/>
      <c r="DF465" s="11"/>
      <c r="DG465" s="11"/>
      <c r="DH465" s="11"/>
    </row>
    <row r="466" spans="1:112" ht="12.7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1"/>
      <c r="CS466" s="11"/>
      <c r="CT466" s="11"/>
      <c r="CU466" s="11"/>
      <c r="CV466" s="11"/>
      <c r="CW466" s="11"/>
      <c r="CX466" s="11"/>
      <c r="CY466" s="11"/>
      <c r="CZ466" s="11"/>
      <c r="DA466" s="11"/>
      <c r="DB466" s="11"/>
      <c r="DC466" s="11"/>
      <c r="DD466" s="11"/>
      <c r="DE466" s="11"/>
      <c r="DF466" s="11"/>
      <c r="DG466" s="11"/>
      <c r="DH466" s="11"/>
    </row>
    <row r="467" spans="1:112" ht="12.7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1"/>
      <c r="CS467" s="11"/>
      <c r="CT467" s="11"/>
      <c r="CU467" s="11"/>
      <c r="CV467" s="11"/>
      <c r="CW467" s="11"/>
      <c r="CX467" s="11"/>
      <c r="CY467" s="11"/>
      <c r="CZ467" s="11"/>
      <c r="DA467" s="11"/>
      <c r="DB467" s="11"/>
      <c r="DC467" s="11"/>
      <c r="DD467" s="11"/>
      <c r="DE467" s="11"/>
      <c r="DF467" s="11"/>
      <c r="DG467" s="11"/>
      <c r="DH467" s="11"/>
    </row>
    <row r="468" spans="1:112" ht="12.7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1"/>
      <c r="CV468" s="11"/>
      <c r="CW468" s="11"/>
      <c r="CX468" s="11"/>
      <c r="CY468" s="11"/>
      <c r="CZ468" s="11"/>
      <c r="DA468" s="11"/>
      <c r="DB468" s="11"/>
      <c r="DC468" s="11"/>
      <c r="DD468" s="11"/>
      <c r="DE468" s="11"/>
      <c r="DF468" s="11"/>
      <c r="DG468" s="11"/>
      <c r="DH468" s="11"/>
    </row>
    <row r="469" spans="1:112" ht="12.7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1"/>
      <c r="CT469" s="11"/>
      <c r="CU469" s="11"/>
      <c r="CV469" s="11"/>
      <c r="CW469" s="11"/>
      <c r="CX469" s="11"/>
      <c r="CY469" s="11"/>
      <c r="CZ469" s="11"/>
      <c r="DA469" s="11"/>
      <c r="DB469" s="11"/>
      <c r="DC469" s="11"/>
      <c r="DD469" s="11"/>
      <c r="DE469" s="11"/>
      <c r="DF469" s="11"/>
      <c r="DG469" s="11"/>
      <c r="DH469" s="11"/>
    </row>
    <row r="470" spans="1:112" ht="12.7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1"/>
      <c r="CV470" s="11"/>
      <c r="CW470" s="11"/>
      <c r="CX470" s="11"/>
      <c r="CY470" s="11"/>
      <c r="CZ470" s="11"/>
      <c r="DA470" s="11"/>
      <c r="DB470" s="11"/>
      <c r="DC470" s="11"/>
      <c r="DD470" s="11"/>
      <c r="DE470" s="11"/>
      <c r="DF470" s="11"/>
      <c r="DG470" s="11"/>
      <c r="DH470" s="11"/>
    </row>
    <row r="471" spans="1:112" ht="12.7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1"/>
      <c r="CV471" s="11"/>
      <c r="CW471" s="11"/>
      <c r="CX471" s="11"/>
      <c r="CY471" s="11"/>
      <c r="CZ471" s="11"/>
      <c r="DA471" s="11"/>
      <c r="DB471" s="11"/>
      <c r="DC471" s="11"/>
      <c r="DD471" s="11"/>
      <c r="DE471" s="11"/>
      <c r="DF471" s="11"/>
      <c r="DG471" s="11"/>
      <c r="DH471" s="11"/>
    </row>
    <row r="472" spans="1:112" ht="12.7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1"/>
      <c r="CS472" s="11"/>
      <c r="CT472" s="11"/>
      <c r="CU472" s="11"/>
      <c r="CV472" s="11"/>
      <c r="CW472" s="11"/>
      <c r="CX472" s="11"/>
      <c r="CY472" s="11"/>
      <c r="CZ472" s="11"/>
      <c r="DA472" s="11"/>
      <c r="DB472" s="11"/>
      <c r="DC472" s="11"/>
      <c r="DD472" s="11"/>
      <c r="DE472" s="11"/>
      <c r="DF472" s="11"/>
      <c r="DG472" s="11"/>
      <c r="DH472" s="11"/>
    </row>
    <row r="473" spans="1:112" ht="12.7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1"/>
      <c r="CS473" s="11"/>
      <c r="CT473" s="11"/>
      <c r="CU473" s="11"/>
      <c r="CV473" s="11"/>
      <c r="CW473" s="11"/>
      <c r="CX473" s="11"/>
      <c r="CY473" s="11"/>
      <c r="CZ473" s="11"/>
      <c r="DA473" s="11"/>
      <c r="DB473" s="11"/>
      <c r="DC473" s="11"/>
      <c r="DD473" s="11"/>
      <c r="DE473" s="11"/>
      <c r="DF473" s="11"/>
      <c r="DG473" s="11"/>
      <c r="DH473" s="11"/>
    </row>
    <row r="474" spans="1:112" ht="12.7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  <c r="CR474" s="11"/>
      <c r="CS474" s="11"/>
      <c r="CT474" s="11"/>
      <c r="CU474" s="11"/>
      <c r="CV474" s="11"/>
      <c r="CW474" s="11"/>
      <c r="CX474" s="11"/>
      <c r="CY474" s="11"/>
      <c r="CZ474" s="11"/>
      <c r="DA474" s="11"/>
      <c r="DB474" s="11"/>
      <c r="DC474" s="11"/>
      <c r="DD474" s="11"/>
      <c r="DE474" s="11"/>
      <c r="DF474" s="11"/>
      <c r="DG474" s="11"/>
      <c r="DH474" s="11"/>
    </row>
    <row r="475" spans="1:112" ht="12.7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1"/>
      <c r="CT475" s="11"/>
      <c r="CU475" s="11"/>
      <c r="CV475" s="11"/>
      <c r="CW475" s="11"/>
      <c r="CX475" s="11"/>
      <c r="CY475" s="11"/>
      <c r="CZ475" s="11"/>
      <c r="DA475" s="11"/>
      <c r="DB475" s="11"/>
      <c r="DC475" s="11"/>
      <c r="DD475" s="11"/>
      <c r="DE475" s="11"/>
      <c r="DF475" s="11"/>
      <c r="DG475" s="11"/>
      <c r="DH475" s="11"/>
    </row>
    <row r="476" spans="1:112" ht="12.7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1"/>
      <c r="CR476" s="11"/>
      <c r="CS476" s="11"/>
      <c r="CT476" s="11"/>
      <c r="CU476" s="11"/>
      <c r="CV476" s="11"/>
      <c r="CW476" s="11"/>
      <c r="CX476" s="11"/>
      <c r="CY476" s="11"/>
      <c r="CZ476" s="11"/>
      <c r="DA476" s="11"/>
      <c r="DB476" s="11"/>
      <c r="DC476" s="11"/>
      <c r="DD476" s="11"/>
      <c r="DE476" s="11"/>
      <c r="DF476" s="11"/>
      <c r="DG476" s="11"/>
      <c r="DH476" s="11"/>
    </row>
    <row r="477" spans="1:112" ht="12.7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  <c r="CR477" s="11"/>
      <c r="CS477" s="11"/>
      <c r="CT477" s="11"/>
      <c r="CU477" s="11"/>
      <c r="CV477" s="11"/>
      <c r="CW477" s="11"/>
      <c r="CX477" s="11"/>
      <c r="CY477" s="11"/>
      <c r="CZ477" s="11"/>
      <c r="DA477" s="11"/>
      <c r="DB477" s="11"/>
      <c r="DC477" s="11"/>
      <c r="DD477" s="11"/>
      <c r="DE477" s="11"/>
      <c r="DF477" s="11"/>
      <c r="DG477" s="11"/>
      <c r="DH477" s="11"/>
    </row>
    <row r="478" spans="1:112" ht="12.7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1"/>
      <c r="CS478" s="11"/>
      <c r="CT478" s="11"/>
      <c r="CU478" s="11"/>
      <c r="CV478" s="11"/>
      <c r="CW478" s="11"/>
      <c r="CX478" s="11"/>
      <c r="CY478" s="11"/>
      <c r="CZ478" s="11"/>
      <c r="DA478" s="11"/>
      <c r="DB478" s="11"/>
      <c r="DC478" s="11"/>
      <c r="DD478" s="11"/>
      <c r="DE478" s="11"/>
      <c r="DF478" s="11"/>
      <c r="DG478" s="11"/>
      <c r="DH478" s="11"/>
    </row>
    <row r="479" spans="1:112" ht="12.7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  <c r="CR479" s="11"/>
      <c r="CS479" s="11"/>
      <c r="CT479" s="11"/>
      <c r="CU479" s="11"/>
      <c r="CV479" s="11"/>
      <c r="CW479" s="11"/>
      <c r="CX479" s="11"/>
      <c r="CY479" s="11"/>
      <c r="CZ479" s="11"/>
      <c r="DA479" s="11"/>
      <c r="DB479" s="11"/>
      <c r="DC479" s="11"/>
      <c r="DD479" s="11"/>
      <c r="DE479" s="11"/>
      <c r="DF479" s="11"/>
      <c r="DG479" s="11"/>
      <c r="DH479" s="11"/>
    </row>
    <row r="480" spans="1:112" ht="12.7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  <c r="CR480" s="11"/>
      <c r="CS480" s="11"/>
      <c r="CT480" s="11"/>
      <c r="CU480" s="11"/>
      <c r="CV480" s="11"/>
      <c r="CW480" s="11"/>
      <c r="CX480" s="11"/>
      <c r="CY480" s="11"/>
      <c r="CZ480" s="11"/>
      <c r="DA480" s="11"/>
      <c r="DB480" s="11"/>
      <c r="DC480" s="11"/>
      <c r="DD480" s="11"/>
      <c r="DE480" s="11"/>
      <c r="DF480" s="11"/>
      <c r="DG480" s="11"/>
      <c r="DH480" s="11"/>
    </row>
    <row r="481" spans="1:112" ht="12.7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  <c r="CO481" s="11"/>
      <c r="CP481" s="11"/>
      <c r="CQ481" s="11"/>
      <c r="CR481" s="11"/>
      <c r="CS481" s="11"/>
      <c r="CT481" s="11"/>
      <c r="CU481" s="11"/>
      <c r="CV481" s="11"/>
      <c r="CW481" s="11"/>
      <c r="CX481" s="11"/>
      <c r="CY481" s="11"/>
      <c r="CZ481" s="11"/>
      <c r="DA481" s="11"/>
      <c r="DB481" s="11"/>
      <c r="DC481" s="11"/>
      <c r="DD481" s="11"/>
      <c r="DE481" s="11"/>
      <c r="DF481" s="11"/>
      <c r="DG481" s="11"/>
      <c r="DH481" s="11"/>
    </row>
    <row r="482" spans="1:112" ht="12.7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1"/>
      <c r="CP482" s="11"/>
      <c r="CQ482" s="11"/>
      <c r="CR482" s="11"/>
      <c r="CS482" s="11"/>
      <c r="CT482" s="11"/>
      <c r="CU482" s="11"/>
      <c r="CV482" s="11"/>
      <c r="CW482" s="11"/>
      <c r="CX482" s="11"/>
      <c r="CY482" s="11"/>
      <c r="CZ482" s="11"/>
      <c r="DA482" s="11"/>
      <c r="DB482" s="11"/>
      <c r="DC482" s="11"/>
      <c r="DD482" s="11"/>
      <c r="DE482" s="11"/>
      <c r="DF482" s="11"/>
      <c r="DG482" s="11"/>
      <c r="DH482" s="11"/>
    </row>
    <row r="483" spans="1:112" ht="12.7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1"/>
      <c r="CP483" s="11"/>
      <c r="CQ483" s="11"/>
      <c r="CR483" s="11"/>
      <c r="CS483" s="11"/>
      <c r="CT483" s="11"/>
      <c r="CU483" s="11"/>
      <c r="CV483" s="11"/>
      <c r="CW483" s="11"/>
      <c r="CX483" s="11"/>
      <c r="CY483" s="11"/>
      <c r="CZ483" s="11"/>
      <c r="DA483" s="11"/>
      <c r="DB483" s="11"/>
      <c r="DC483" s="11"/>
      <c r="DD483" s="11"/>
      <c r="DE483" s="11"/>
      <c r="DF483" s="11"/>
      <c r="DG483" s="11"/>
      <c r="DH483" s="11"/>
    </row>
    <row r="484" spans="1:112" ht="12.7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1"/>
      <c r="CR484" s="11"/>
      <c r="CS484" s="11"/>
      <c r="CT484" s="11"/>
      <c r="CU484" s="11"/>
      <c r="CV484" s="11"/>
      <c r="CW484" s="11"/>
      <c r="CX484" s="11"/>
      <c r="CY484" s="11"/>
      <c r="CZ484" s="11"/>
      <c r="DA484" s="11"/>
      <c r="DB484" s="11"/>
      <c r="DC484" s="11"/>
      <c r="DD484" s="11"/>
      <c r="DE484" s="11"/>
      <c r="DF484" s="11"/>
      <c r="DG484" s="11"/>
      <c r="DH484" s="11"/>
    </row>
    <row r="485" spans="1:112" ht="12.7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  <c r="CR485" s="11"/>
      <c r="CS485" s="11"/>
      <c r="CT485" s="11"/>
      <c r="CU485" s="11"/>
      <c r="CV485" s="11"/>
      <c r="CW485" s="11"/>
      <c r="CX485" s="11"/>
      <c r="CY485" s="11"/>
      <c r="CZ485" s="11"/>
      <c r="DA485" s="11"/>
      <c r="DB485" s="11"/>
      <c r="DC485" s="11"/>
      <c r="DD485" s="11"/>
      <c r="DE485" s="11"/>
      <c r="DF485" s="11"/>
      <c r="DG485" s="11"/>
      <c r="DH485" s="11"/>
    </row>
    <row r="486" spans="1:112" ht="12.7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  <c r="CR486" s="11"/>
      <c r="CS486" s="11"/>
      <c r="CT486" s="11"/>
      <c r="CU486" s="11"/>
      <c r="CV486" s="11"/>
      <c r="CW486" s="11"/>
      <c r="CX486" s="11"/>
      <c r="CY486" s="11"/>
      <c r="CZ486" s="11"/>
      <c r="DA486" s="11"/>
      <c r="DB486" s="11"/>
      <c r="DC486" s="11"/>
      <c r="DD486" s="11"/>
      <c r="DE486" s="11"/>
      <c r="DF486" s="11"/>
      <c r="DG486" s="11"/>
      <c r="DH486" s="11"/>
    </row>
    <row r="487" spans="1:112" ht="12.7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1"/>
      <c r="CS487" s="11"/>
      <c r="CT487" s="11"/>
      <c r="CU487" s="11"/>
      <c r="CV487" s="11"/>
      <c r="CW487" s="11"/>
      <c r="CX487" s="11"/>
      <c r="CY487" s="11"/>
      <c r="CZ487" s="11"/>
      <c r="DA487" s="11"/>
      <c r="DB487" s="11"/>
      <c r="DC487" s="11"/>
      <c r="DD487" s="11"/>
      <c r="DE487" s="11"/>
      <c r="DF487" s="11"/>
      <c r="DG487" s="11"/>
      <c r="DH487" s="11"/>
    </row>
    <row r="488" spans="1:112" ht="12.7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1"/>
      <c r="CV488" s="11"/>
      <c r="CW488" s="11"/>
      <c r="CX488" s="11"/>
      <c r="CY488" s="11"/>
      <c r="CZ488" s="11"/>
      <c r="DA488" s="11"/>
      <c r="DB488" s="11"/>
      <c r="DC488" s="11"/>
      <c r="DD488" s="11"/>
      <c r="DE488" s="11"/>
      <c r="DF488" s="11"/>
      <c r="DG488" s="11"/>
      <c r="DH488" s="11"/>
    </row>
    <row r="489" spans="1:112" ht="12.7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  <c r="CR489" s="11"/>
      <c r="CS489" s="11"/>
      <c r="CT489" s="11"/>
      <c r="CU489" s="11"/>
      <c r="CV489" s="11"/>
      <c r="CW489" s="11"/>
      <c r="CX489" s="11"/>
      <c r="CY489" s="11"/>
      <c r="CZ489" s="11"/>
      <c r="DA489" s="11"/>
      <c r="DB489" s="11"/>
      <c r="DC489" s="11"/>
      <c r="DD489" s="11"/>
      <c r="DE489" s="11"/>
      <c r="DF489" s="11"/>
      <c r="DG489" s="11"/>
      <c r="DH489" s="11"/>
    </row>
    <row r="490" spans="1:112" ht="12.7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1"/>
      <c r="CS490" s="11"/>
      <c r="CT490" s="11"/>
      <c r="CU490" s="11"/>
      <c r="CV490" s="11"/>
      <c r="CW490" s="11"/>
      <c r="CX490" s="11"/>
      <c r="CY490" s="11"/>
      <c r="CZ490" s="11"/>
      <c r="DA490" s="11"/>
      <c r="DB490" s="11"/>
      <c r="DC490" s="11"/>
      <c r="DD490" s="11"/>
      <c r="DE490" s="11"/>
      <c r="DF490" s="11"/>
      <c r="DG490" s="11"/>
      <c r="DH490" s="11"/>
    </row>
    <row r="491" spans="1:112" ht="12.7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1"/>
      <c r="CS491" s="11"/>
      <c r="CT491" s="11"/>
      <c r="CU491" s="11"/>
      <c r="CV491" s="11"/>
      <c r="CW491" s="11"/>
      <c r="CX491" s="11"/>
      <c r="CY491" s="11"/>
      <c r="CZ491" s="11"/>
      <c r="DA491" s="11"/>
      <c r="DB491" s="11"/>
      <c r="DC491" s="11"/>
      <c r="DD491" s="11"/>
      <c r="DE491" s="11"/>
      <c r="DF491" s="11"/>
      <c r="DG491" s="11"/>
      <c r="DH491" s="11"/>
    </row>
    <row r="492" spans="1:112" ht="12.7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  <c r="CR492" s="11"/>
      <c r="CS492" s="11"/>
      <c r="CT492" s="11"/>
      <c r="CU492" s="11"/>
      <c r="CV492" s="11"/>
      <c r="CW492" s="11"/>
      <c r="CX492" s="11"/>
      <c r="CY492" s="11"/>
      <c r="CZ492" s="11"/>
      <c r="DA492" s="11"/>
      <c r="DB492" s="11"/>
      <c r="DC492" s="11"/>
      <c r="DD492" s="11"/>
      <c r="DE492" s="11"/>
      <c r="DF492" s="11"/>
      <c r="DG492" s="11"/>
      <c r="DH492" s="11"/>
    </row>
    <row r="493" spans="1:112" ht="12.7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  <c r="CR493" s="11"/>
      <c r="CS493" s="11"/>
      <c r="CT493" s="11"/>
      <c r="CU493" s="11"/>
      <c r="CV493" s="11"/>
      <c r="CW493" s="11"/>
      <c r="CX493" s="11"/>
      <c r="CY493" s="11"/>
      <c r="CZ493" s="11"/>
      <c r="DA493" s="11"/>
      <c r="DB493" s="11"/>
      <c r="DC493" s="11"/>
      <c r="DD493" s="11"/>
      <c r="DE493" s="11"/>
      <c r="DF493" s="11"/>
      <c r="DG493" s="11"/>
      <c r="DH493" s="11"/>
    </row>
    <row r="494" spans="1:112" ht="12.7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1"/>
      <c r="CP494" s="11"/>
      <c r="CQ494" s="11"/>
      <c r="CR494" s="11"/>
      <c r="CS494" s="11"/>
      <c r="CT494" s="11"/>
      <c r="CU494" s="11"/>
      <c r="CV494" s="11"/>
      <c r="CW494" s="11"/>
      <c r="CX494" s="11"/>
      <c r="CY494" s="11"/>
      <c r="CZ494" s="11"/>
      <c r="DA494" s="11"/>
      <c r="DB494" s="11"/>
      <c r="DC494" s="11"/>
      <c r="DD494" s="11"/>
      <c r="DE494" s="11"/>
      <c r="DF494" s="11"/>
      <c r="DG494" s="11"/>
      <c r="DH494" s="11"/>
    </row>
    <row r="495" spans="1:112" ht="12.7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1"/>
      <c r="CR495" s="11"/>
      <c r="CS495" s="11"/>
      <c r="CT495" s="11"/>
      <c r="CU495" s="11"/>
      <c r="CV495" s="11"/>
      <c r="CW495" s="11"/>
      <c r="CX495" s="11"/>
      <c r="CY495" s="11"/>
      <c r="CZ495" s="11"/>
      <c r="DA495" s="11"/>
      <c r="DB495" s="11"/>
      <c r="DC495" s="11"/>
      <c r="DD495" s="11"/>
      <c r="DE495" s="11"/>
      <c r="DF495" s="11"/>
      <c r="DG495" s="11"/>
      <c r="DH495" s="11"/>
    </row>
    <row r="496" spans="1:112" ht="12.7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1"/>
      <c r="CS496" s="11"/>
      <c r="CT496" s="11"/>
      <c r="CU496" s="11"/>
      <c r="CV496" s="11"/>
      <c r="CW496" s="11"/>
      <c r="CX496" s="11"/>
      <c r="CY496" s="11"/>
      <c r="CZ496" s="11"/>
      <c r="DA496" s="11"/>
      <c r="DB496" s="11"/>
      <c r="DC496" s="11"/>
      <c r="DD496" s="11"/>
      <c r="DE496" s="11"/>
      <c r="DF496" s="11"/>
      <c r="DG496" s="11"/>
      <c r="DH496" s="11"/>
    </row>
    <row r="497" spans="1:112" ht="12.7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  <c r="CR497" s="11"/>
      <c r="CS497" s="11"/>
      <c r="CT497" s="11"/>
      <c r="CU497" s="11"/>
      <c r="CV497" s="11"/>
      <c r="CW497" s="11"/>
      <c r="CX497" s="11"/>
      <c r="CY497" s="11"/>
      <c r="CZ497" s="11"/>
      <c r="DA497" s="11"/>
      <c r="DB497" s="11"/>
      <c r="DC497" s="11"/>
      <c r="DD497" s="11"/>
      <c r="DE497" s="11"/>
      <c r="DF497" s="11"/>
      <c r="DG497" s="11"/>
      <c r="DH497" s="11"/>
    </row>
    <row r="498" spans="1:112" ht="12.7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1"/>
      <c r="CR498" s="11"/>
      <c r="CS498" s="11"/>
      <c r="CT498" s="11"/>
      <c r="CU498" s="11"/>
      <c r="CV498" s="11"/>
      <c r="CW498" s="11"/>
      <c r="CX498" s="11"/>
      <c r="CY498" s="11"/>
      <c r="CZ498" s="11"/>
      <c r="DA498" s="11"/>
      <c r="DB498" s="11"/>
      <c r="DC498" s="11"/>
      <c r="DD498" s="11"/>
      <c r="DE498" s="11"/>
      <c r="DF498" s="11"/>
      <c r="DG498" s="11"/>
      <c r="DH498" s="11"/>
    </row>
    <row r="499" spans="1:112" ht="12.7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1"/>
      <c r="CS499" s="11"/>
      <c r="CT499" s="11"/>
      <c r="CU499" s="11"/>
      <c r="CV499" s="11"/>
      <c r="CW499" s="11"/>
      <c r="CX499" s="11"/>
      <c r="CY499" s="11"/>
      <c r="CZ499" s="11"/>
      <c r="DA499" s="11"/>
      <c r="DB499" s="11"/>
      <c r="DC499" s="11"/>
      <c r="DD499" s="11"/>
      <c r="DE499" s="11"/>
      <c r="DF499" s="11"/>
      <c r="DG499" s="11"/>
      <c r="DH499" s="11"/>
    </row>
    <row r="500" spans="1:112" ht="12.7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11"/>
      <c r="CQ500" s="11"/>
      <c r="CR500" s="11"/>
      <c r="CS500" s="11"/>
      <c r="CT500" s="11"/>
      <c r="CU500" s="11"/>
      <c r="CV500" s="11"/>
      <c r="CW500" s="11"/>
      <c r="CX500" s="11"/>
      <c r="CY500" s="11"/>
      <c r="CZ500" s="11"/>
      <c r="DA500" s="11"/>
      <c r="DB500" s="11"/>
      <c r="DC500" s="11"/>
      <c r="DD500" s="11"/>
      <c r="DE500" s="11"/>
      <c r="DF500" s="11"/>
      <c r="DG500" s="11"/>
      <c r="DH500" s="11"/>
    </row>
    <row r="501" spans="1:112" ht="12.7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  <c r="CR501" s="11"/>
      <c r="CS501" s="11"/>
      <c r="CT501" s="11"/>
      <c r="CU501" s="11"/>
      <c r="CV501" s="11"/>
      <c r="CW501" s="11"/>
      <c r="CX501" s="11"/>
      <c r="CY501" s="11"/>
      <c r="CZ501" s="11"/>
      <c r="DA501" s="11"/>
      <c r="DB501" s="11"/>
      <c r="DC501" s="11"/>
      <c r="DD501" s="11"/>
      <c r="DE501" s="11"/>
      <c r="DF501" s="11"/>
      <c r="DG501" s="11"/>
      <c r="DH501" s="11"/>
    </row>
    <row r="502" spans="1:112" ht="12.7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  <c r="CR502" s="11"/>
      <c r="CS502" s="11"/>
      <c r="CT502" s="11"/>
      <c r="CU502" s="11"/>
      <c r="CV502" s="11"/>
      <c r="CW502" s="11"/>
      <c r="CX502" s="11"/>
      <c r="CY502" s="11"/>
      <c r="CZ502" s="11"/>
      <c r="DA502" s="11"/>
      <c r="DB502" s="11"/>
      <c r="DC502" s="11"/>
      <c r="DD502" s="11"/>
      <c r="DE502" s="11"/>
      <c r="DF502" s="11"/>
      <c r="DG502" s="11"/>
      <c r="DH502" s="11"/>
    </row>
    <row r="503" spans="1:112" ht="12.7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1"/>
      <c r="CT503" s="11"/>
      <c r="CU503" s="11"/>
      <c r="CV503" s="11"/>
      <c r="CW503" s="11"/>
      <c r="CX503" s="11"/>
      <c r="CY503" s="11"/>
      <c r="CZ503" s="11"/>
      <c r="DA503" s="11"/>
      <c r="DB503" s="11"/>
      <c r="DC503" s="11"/>
      <c r="DD503" s="11"/>
      <c r="DE503" s="11"/>
      <c r="DF503" s="11"/>
      <c r="DG503" s="11"/>
      <c r="DH503" s="11"/>
    </row>
    <row r="504" spans="1:112" ht="12.7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  <c r="CR504" s="11"/>
      <c r="CS504" s="11"/>
      <c r="CT504" s="11"/>
      <c r="CU504" s="11"/>
      <c r="CV504" s="11"/>
      <c r="CW504" s="11"/>
      <c r="CX504" s="11"/>
      <c r="CY504" s="11"/>
      <c r="CZ504" s="11"/>
      <c r="DA504" s="11"/>
      <c r="DB504" s="11"/>
      <c r="DC504" s="11"/>
      <c r="DD504" s="11"/>
      <c r="DE504" s="11"/>
      <c r="DF504" s="11"/>
      <c r="DG504" s="11"/>
      <c r="DH504" s="11"/>
    </row>
    <row r="505" spans="1:112" ht="12.7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1"/>
      <c r="CT505" s="11"/>
      <c r="CU505" s="11"/>
      <c r="CV505" s="11"/>
      <c r="CW505" s="11"/>
      <c r="CX505" s="11"/>
      <c r="CY505" s="11"/>
      <c r="CZ505" s="11"/>
      <c r="DA505" s="11"/>
      <c r="DB505" s="11"/>
      <c r="DC505" s="11"/>
      <c r="DD505" s="11"/>
      <c r="DE505" s="11"/>
      <c r="DF505" s="11"/>
      <c r="DG505" s="11"/>
      <c r="DH505" s="11"/>
    </row>
    <row r="506" spans="1:112" ht="12.7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1"/>
      <c r="CT506" s="11"/>
      <c r="CU506" s="11"/>
      <c r="CV506" s="11"/>
      <c r="CW506" s="11"/>
      <c r="CX506" s="11"/>
      <c r="CY506" s="11"/>
      <c r="CZ506" s="11"/>
      <c r="DA506" s="11"/>
      <c r="DB506" s="11"/>
      <c r="DC506" s="11"/>
      <c r="DD506" s="11"/>
      <c r="DE506" s="11"/>
      <c r="DF506" s="11"/>
      <c r="DG506" s="11"/>
      <c r="DH506" s="11"/>
    </row>
    <row r="507" spans="1:112" ht="12.7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1"/>
      <c r="CV507" s="11"/>
      <c r="CW507" s="11"/>
      <c r="CX507" s="11"/>
      <c r="CY507" s="11"/>
      <c r="CZ507" s="11"/>
      <c r="DA507" s="11"/>
      <c r="DB507" s="11"/>
      <c r="DC507" s="11"/>
      <c r="DD507" s="11"/>
      <c r="DE507" s="11"/>
      <c r="DF507" s="11"/>
      <c r="DG507" s="11"/>
      <c r="DH507" s="11"/>
    </row>
    <row r="508" spans="1:112" ht="12.7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1"/>
      <c r="CR508" s="11"/>
      <c r="CS508" s="11"/>
      <c r="CT508" s="11"/>
      <c r="CU508" s="11"/>
      <c r="CV508" s="11"/>
      <c r="CW508" s="11"/>
      <c r="CX508" s="11"/>
      <c r="CY508" s="11"/>
      <c r="CZ508" s="11"/>
      <c r="DA508" s="11"/>
      <c r="DB508" s="11"/>
      <c r="DC508" s="11"/>
      <c r="DD508" s="11"/>
      <c r="DE508" s="11"/>
      <c r="DF508" s="11"/>
      <c r="DG508" s="11"/>
      <c r="DH508" s="11"/>
    </row>
    <row r="509" spans="1:112" ht="12.7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1"/>
      <c r="CV509" s="11"/>
      <c r="CW509" s="11"/>
      <c r="CX509" s="11"/>
      <c r="CY509" s="11"/>
      <c r="CZ509" s="11"/>
      <c r="DA509" s="11"/>
      <c r="DB509" s="11"/>
      <c r="DC509" s="11"/>
      <c r="DD509" s="11"/>
      <c r="DE509" s="11"/>
      <c r="DF509" s="11"/>
      <c r="DG509" s="11"/>
      <c r="DH509" s="11"/>
    </row>
    <row r="510" spans="1:112" ht="12.7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1"/>
      <c r="CS510" s="11"/>
      <c r="CT510" s="11"/>
      <c r="CU510" s="11"/>
      <c r="CV510" s="11"/>
      <c r="CW510" s="11"/>
      <c r="CX510" s="11"/>
      <c r="CY510" s="11"/>
      <c r="CZ510" s="11"/>
      <c r="DA510" s="11"/>
      <c r="DB510" s="11"/>
      <c r="DC510" s="11"/>
      <c r="DD510" s="11"/>
      <c r="DE510" s="11"/>
      <c r="DF510" s="11"/>
      <c r="DG510" s="11"/>
      <c r="DH510" s="11"/>
    </row>
    <row r="511" spans="1:112" ht="12.7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  <c r="CR511" s="11"/>
      <c r="CS511" s="11"/>
      <c r="CT511" s="11"/>
      <c r="CU511" s="11"/>
      <c r="CV511" s="11"/>
      <c r="CW511" s="11"/>
      <c r="CX511" s="11"/>
      <c r="CY511" s="11"/>
      <c r="CZ511" s="11"/>
      <c r="DA511" s="11"/>
      <c r="DB511" s="11"/>
      <c r="DC511" s="11"/>
      <c r="DD511" s="11"/>
      <c r="DE511" s="11"/>
      <c r="DF511" s="11"/>
      <c r="DG511" s="11"/>
      <c r="DH511" s="11"/>
    </row>
    <row r="512" spans="1:112" ht="12.7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1"/>
      <c r="CS512" s="11"/>
      <c r="CT512" s="11"/>
      <c r="CU512" s="11"/>
      <c r="CV512" s="11"/>
      <c r="CW512" s="11"/>
      <c r="CX512" s="11"/>
      <c r="CY512" s="11"/>
      <c r="CZ512" s="11"/>
      <c r="DA512" s="11"/>
      <c r="DB512" s="11"/>
      <c r="DC512" s="11"/>
      <c r="DD512" s="11"/>
      <c r="DE512" s="11"/>
      <c r="DF512" s="11"/>
      <c r="DG512" s="11"/>
      <c r="DH512" s="11"/>
    </row>
    <row r="513" spans="1:112" ht="12.7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1"/>
      <c r="CV513" s="11"/>
      <c r="CW513" s="11"/>
      <c r="CX513" s="11"/>
      <c r="CY513" s="11"/>
      <c r="CZ513" s="11"/>
      <c r="DA513" s="11"/>
      <c r="DB513" s="11"/>
      <c r="DC513" s="11"/>
      <c r="DD513" s="11"/>
      <c r="DE513" s="11"/>
      <c r="DF513" s="11"/>
      <c r="DG513" s="11"/>
      <c r="DH513" s="11"/>
    </row>
    <row r="514" spans="1:112" ht="12.7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1"/>
      <c r="CT514" s="11"/>
      <c r="CU514" s="11"/>
      <c r="CV514" s="11"/>
      <c r="CW514" s="11"/>
      <c r="CX514" s="11"/>
      <c r="CY514" s="11"/>
      <c r="CZ514" s="11"/>
      <c r="DA514" s="11"/>
      <c r="DB514" s="11"/>
      <c r="DC514" s="11"/>
      <c r="DD514" s="11"/>
      <c r="DE514" s="11"/>
      <c r="DF514" s="11"/>
      <c r="DG514" s="11"/>
      <c r="DH514" s="11"/>
    </row>
    <row r="515" spans="1:112" ht="12.7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1"/>
      <c r="CS515" s="11"/>
      <c r="CT515" s="11"/>
      <c r="CU515" s="11"/>
      <c r="CV515" s="11"/>
      <c r="CW515" s="11"/>
      <c r="CX515" s="11"/>
      <c r="CY515" s="11"/>
      <c r="CZ515" s="11"/>
      <c r="DA515" s="11"/>
      <c r="DB515" s="11"/>
      <c r="DC515" s="11"/>
      <c r="DD515" s="11"/>
      <c r="DE515" s="11"/>
      <c r="DF515" s="11"/>
      <c r="DG515" s="11"/>
      <c r="DH515" s="11"/>
    </row>
    <row r="516" spans="1:112" ht="12.7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1"/>
      <c r="CT516" s="11"/>
      <c r="CU516" s="11"/>
      <c r="CV516" s="11"/>
      <c r="CW516" s="11"/>
      <c r="CX516" s="11"/>
      <c r="CY516" s="11"/>
      <c r="CZ516" s="11"/>
      <c r="DA516" s="11"/>
      <c r="DB516" s="11"/>
      <c r="DC516" s="11"/>
      <c r="DD516" s="11"/>
      <c r="DE516" s="11"/>
      <c r="DF516" s="11"/>
      <c r="DG516" s="11"/>
      <c r="DH516" s="11"/>
    </row>
    <row r="517" spans="1:112" ht="12.7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1"/>
      <c r="CR517" s="11"/>
      <c r="CS517" s="11"/>
      <c r="CT517" s="11"/>
      <c r="CU517" s="11"/>
      <c r="CV517" s="11"/>
      <c r="CW517" s="11"/>
      <c r="CX517" s="11"/>
      <c r="CY517" s="11"/>
      <c r="CZ517" s="11"/>
      <c r="DA517" s="11"/>
      <c r="DB517" s="11"/>
      <c r="DC517" s="11"/>
      <c r="DD517" s="11"/>
      <c r="DE517" s="11"/>
      <c r="DF517" s="11"/>
      <c r="DG517" s="11"/>
      <c r="DH517" s="11"/>
    </row>
    <row r="518" spans="1:112" ht="12.7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1"/>
      <c r="CR518" s="11"/>
      <c r="CS518" s="11"/>
      <c r="CT518" s="11"/>
      <c r="CU518" s="11"/>
      <c r="CV518" s="11"/>
      <c r="CW518" s="11"/>
      <c r="CX518" s="11"/>
      <c r="CY518" s="11"/>
      <c r="CZ518" s="11"/>
      <c r="DA518" s="11"/>
      <c r="DB518" s="11"/>
      <c r="DC518" s="11"/>
      <c r="DD518" s="11"/>
      <c r="DE518" s="11"/>
      <c r="DF518" s="11"/>
      <c r="DG518" s="11"/>
      <c r="DH518" s="11"/>
    </row>
    <row r="519" spans="1:112" ht="12.7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1"/>
      <c r="CP519" s="11"/>
      <c r="CQ519" s="11"/>
      <c r="CR519" s="11"/>
      <c r="CS519" s="11"/>
      <c r="CT519" s="11"/>
      <c r="CU519" s="11"/>
      <c r="CV519" s="11"/>
      <c r="CW519" s="11"/>
      <c r="CX519" s="11"/>
      <c r="CY519" s="11"/>
      <c r="CZ519" s="11"/>
      <c r="DA519" s="11"/>
      <c r="DB519" s="11"/>
      <c r="DC519" s="11"/>
      <c r="DD519" s="11"/>
      <c r="DE519" s="11"/>
      <c r="DF519" s="11"/>
      <c r="DG519" s="11"/>
      <c r="DH519" s="11"/>
    </row>
    <row r="520" spans="1:112" ht="12.7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1"/>
      <c r="CS520" s="11"/>
      <c r="CT520" s="11"/>
      <c r="CU520" s="11"/>
      <c r="CV520" s="11"/>
      <c r="CW520" s="11"/>
      <c r="CX520" s="11"/>
      <c r="CY520" s="11"/>
      <c r="CZ520" s="11"/>
      <c r="DA520" s="11"/>
      <c r="DB520" s="11"/>
      <c r="DC520" s="11"/>
      <c r="DD520" s="11"/>
      <c r="DE520" s="11"/>
      <c r="DF520" s="11"/>
      <c r="DG520" s="11"/>
      <c r="DH520" s="11"/>
    </row>
    <row r="521" spans="1:112" ht="12.7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  <c r="CN521" s="11"/>
      <c r="CO521" s="11"/>
      <c r="CP521" s="11"/>
      <c r="CQ521" s="11"/>
      <c r="CR521" s="11"/>
      <c r="CS521" s="11"/>
      <c r="CT521" s="11"/>
      <c r="CU521" s="11"/>
      <c r="CV521" s="11"/>
      <c r="CW521" s="11"/>
      <c r="CX521" s="11"/>
      <c r="CY521" s="11"/>
      <c r="CZ521" s="11"/>
      <c r="DA521" s="11"/>
      <c r="DB521" s="11"/>
      <c r="DC521" s="11"/>
      <c r="DD521" s="11"/>
      <c r="DE521" s="11"/>
      <c r="DF521" s="11"/>
      <c r="DG521" s="11"/>
      <c r="DH521" s="11"/>
    </row>
    <row r="522" spans="1:112" ht="12.7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  <c r="CR522" s="11"/>
      <c r="CS522" s="11"/>
      <c r="CT522" s="11"/>
      <c r="CU522" s="11"/>
      <c r="CV522" s="11"/>
      <c r="CW522" s="11"/>
      <c r="CX522" s="11"/>
      <c r="CY522" s="11"/>
      <c r="CZ522" s="11"/>
      <c r="DA522" s="11"/>
      <c r="DB522" s="11"/>
      <c r="DC522" s="11"/>
      <c r="DD522" s="11"/>
      <c r="DE522" s="11"/>
      <c r="DF522" s="11"/>
      <c r="DG522" s="11"/>
      <c r="DH522" s="11"/>
    </row>
    <row r="523" spans="1:112" ht="12.7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  <c r="CO523" s="11"/>
      <c r="CP523" s="11"/>
      <c r="CQ523" s="11"/>
      <c r="CR523" s="11"/>
      <c r="CS523" s="11"/>
      <c r="CT523" s="11"/>
      <c r="CU523" s="11"/>
      <c r="CV523" s="11"/>
      <c r="CW523" s="11"/>
      <c r="CX523" s="11"/>
      <c r="CY523" s="11"/>
      <c r="CZ523" s="11"/>
      <c r="DA523" s="11"/>
      <c r="DB523" s="11"/>
      <c r="DC523" s="11"/>
      <c r="DD523" s="11"/>
      <c r="DE523" s="11"/>
      <c r="DF523" s="11"/>
      <c r="DG523" s="11"/>
      <c r="DH523" s="11"/>
    </row>
    <row r="524" spans="1:112" ht="12.7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  <c r="CN524" s="11"/>
      <c r="CO524" s="11"/>
      <c r="CP524" s="11"/>
      <c r="CQ524" s="11"/>
      <c r="CR524" s="11"/>
      <c r="CS524" s="11"/>
      <c r="CT524" s="11"/>
      <c r="CU524" s="11"/>
      <c r="CV524" s="11"/>
      <c r="CW524" s="11"/>
      <c r="CX524" s="11"/>
      <c r="CY524" s="11"/>
      <c r="CZ524" s="11"/>
      <c r="DA524" s="11"/>
      <c r="DB524" s="11"/>
      <c r="DC524" s="11"/>
      <c r="DD524" s="11"/>
      <c r="DE524" s="11"/>
      <c r="DF524" s="11"/>
      <c r="DG524" s="11"/>
      <c r="DH524" s="11"/>
    </row>
    <row r="525" spans="1:112" ht="12.7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  <c r="CR525" s="11"/>
      <c r="CS525" s="11"/>
      <c r="CT525" s="11"/>
      <c r="CU525" s="11"/>
      <c r="CV525" s="11"/>
      <c r="CW525" s="11"/>
      <c r="CX525" s="11"/>
      <c r="CY525" s="11"/>
      <c r="CZ525" s="11"/>
      <c r="DA525" s="11"/>
      <c r="DB525" s="11"/>
      <c r="DC525" s="11"/>
      <c r="DD525" s="11"/>
      <c r="DE525" s="11"/>
      <c r="DF525" s="11"/>
      <c r="DG525" s="11"/>
      <c r="DH525" s="11"/>
    </row>
    <row r="526" spans="1:112" ht="12.7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1"/>
      <c r="CP526" s="11"/>
      <c r="CQ526" s="11"/>
      <c r="CR526" s="11"/>
      <c r="CS526" s="11"/>
      <c r="CT526" s="11"/>
      <c r="CU526" s="11"/>
      <c r="CV526" s="11"/>
      <c r="CW526" s="11"/>
      <c r="CX526" s="11"/>
      <c r="CY526" s="11"/>
      <c r="CZ526" s="11"/>
      <c r="DA526" s="11"/>
      <c r="DB526" s="11"/>
      <c r="DC526" s="11"/>
      <c r="DD526" s="11"/>
      <c r="DE526" s="11"/>
      <c r="DF526" s="11"/>
      <c r="DG526" s="11"/>
      <c r="DH526" s="11"/>
    </row>
    <row r="527" spans="1:112" ht="12.7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  <c r="CO527" s="11"/>
      <c r="CP527" s="11"/>
      <c r="CQ527" s="11"/>
      <c r="CR527" s="11"/>
      <c r="CS527" s="11"/>
      <c r="CT527" s="11"/>
      <c r="CU527" s="11"/>
      <c r="CV527" s="11"/>
      <c r="CW527" s="11"/>
      <c r="CX527" s="11"/>
      <c r="CY527" s="11"/>
      <c r="CZ527" s="11"/>
      <c r="DA527" s="11"/>
      <c r="DB527" s="11"/>
      <c r="DC527" s="11"/>
      <c r="DD527" s="11"/>
      <c r="DE527" s="11"/>
      <c r="DF527" s="11"/>
      <c r="DG527" s="11"/>
      <c r="DH527" s="11"/>
    </row>
    <row r="528" spans="1:112" ht="12.7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1"/>
      <c r="CP528" s="11"/>
      <c r="CQ528" s="11"/>
      <c r="CR528" s="11"/>
      <c r="CS528" s="11"/>
      <c r="CT528" s="11"/>
      <c r="CU528" s="11"/>
      <c r="CV528" s="11"/>
      <c r="CW528" s="11"/>
      <c r="CX528" s="11"/>
      <c r="CY528" s="11"/>
      <c r="CZ528" s="11"/>
      <c r="DA528" s="11"/>
      <c r="DB528" s="11"/>
      <c r="DC528" s="11"/>
      <c r="DD528" s="11"/>
      <c r="DE528" s="11"/>
      <c r="DF528" s="11"/>
      <c r="DG528" s="11"/>
      <c r="DH528" s="11"/>
    </row>
    <row r="529" spans="1:112" ht="12.7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  <c r="CM529" s="11"/>
      <c r="CN529" s="11"/>
      <c r="CO529" s="11"/>
      <c r="CP529" s="11"/>
      <c r="CQ529" s="11"/>
      <c r="CR529" s="11"/>
      <c r="CS529" s="11"/>
      <c r="CT529" s="11"/>
      <c r="CU529" s="11"/>
      <c r="CV529" s="11"/>
      <c r="CW529" s="11"/>
      <c r="CX529" s="11"/>
      <c r="CY529" s="11"/>
      <c r="CZ529" s="11"/>
      <c r="DA529" s="11"/>
      <c r="DB529" s="11"/>
      <c r="DC529" s="11"/>
      <c r="DD529" s="11"/>
      <c r="DE529" s="11"/>
      <c r="DF529" s="11"/>
      <c r="DG529" s="11"/>
      <c r="DH529" s="11"/>
    </row>
    <row r="530" spans="1:112" ht="12.7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1"/>
      <c r="CP530" s="11"/>
      <c r="CQ530" s="11"/>
      <c r="CR530" s="11"/>
      <c r="CS530" s="11"/>
      <c r="CT530" s="11"/>
      <c r="CU530" s="11"/>
      <c r="CV530" s="11"/>
      <c r="CW530" s="11"/>
      <c r="CX530" s="11"/>
      <c r="CY530" s="11"/>
      <c r="CZ530" s="11"/>
      <c r="DA530" s="11"/>
      <c r="DB530" s="11"/>
      <c r="DC530" s="11"/>
      <c r="DD530" s="11"/>
      <c r="DE530" s="11"/>
      <c r="DF530" s="11"/>
      <c r="DG530" s="11"/>
      <c r="DH530" s="11"/>
    </row>
    <row r="531" spans="1:112" ht="12.7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1"/>
      <c r="CN531" s="11"/>
      <c r="CO531" s="11"/>
      <c r="CP531" s="11"/>
      <c r="CQ531" s="11"/>
      <c r="CR531" s="11"/>
      <c r="CS531" s="11"/>
      <c r="CT531" s="11"/>
      <c r="CU531" s="11"/>
      <c r="CV531" s="11"/>
      <c r="CW531" s="11"/>
      <c r="CX531" s="11"/>
      <c r="CY531" s="11"/>
      <c r="CZ531" s="11"/>
      <c r="DA531" s="11"/>
      <c r="DB531" s="11"/>
      <c r="DC531" s="11"/>
      <c r="DD531" s="11"/>
      <c r="DE531" s="11"/>
      <c r="DF531" s="11"/>
      <c r="DG531" s="11"/>
      <c r="DH531" s="11"/>
    </row>
    <row r="532" spans="1:112" ht="12.7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1"/>
      <c r="CR532" s="11"/>
      <c r="CS532" s="11"/>
      <c r="CT532" s="11"/>
      <c r="CU532" s="11"/>
      <c r="CV532" s="11"/>
      <c r="CW532" s="11"/>
      <c r="CX532" s="11"/>
      <c r="CY532" s="11"/>
      <c r="CZ532" s="11"/>
      <c r="DA532" s="11"/>
      <c r="DB532" s="11"/>
      <c r="DC532" s="11"/>
      <c r="DD532" s="11"/>
      <c r="DE532" s="11"/>
      <c r="DF532" s="11"/>
      <c r="DG532" s="11"/>
      <c r="DH532" s="11"/>
    </row>
    <row r="533" spans="1:112" ht="12.7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1"/>
      <c r="CL533" s="11"/>
      <c r="CM533" s="11"/>
      <c r="CN533" s="11"/>
      <c r="CO533" s="11"/>
      <c r="CP533" s="11"/>
      <c r="CQ533" s="11"/>
      <c r="CR533" s="11"/>
      <c r="CS533" s="11"/>
      <c r="CT533" s="11"/>
      <c r="CU533" s="11"/>
      <c r="CV533" s="11"/>
      <c r="CW533" s="11"/>
      <c r="CX533" s="11"/>
      <c r="CY533" s="11"/>
      <c r="CZ533" s="11"/>
      <c r="DA533" s="11"/>
      <c r="DB533" s="11"/>
      <c r="DC533" s="11"/>
      <c r="DD533" s="11"/>
      <c r="DE533" s="11"/>
      <c r="DF533" s="11"/>
      <c r="DG533" s="11"/>
      <c r="DH533" s="11"/>
    </row>
    <row r="534" spans="1:112" ht="12.7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1"/>
      <c r="CP534" s="11"/>
      <c r="CQ534" s="11"/>
      <c r="CR534" s="11"/>
      <c r="CS534" s="11"/>
      <c r="CT534" s="11"/>
      <c r="CU534" s="11"/>
      <c r="CV534" s="11"/>
      <c r="CW534" s="11"/>
      <c r="CX534" s="11"/>
      <c r="CY534" s="11"/>
      <c r="CZ534" s="11"/>
      <c r="DA534" s="11"/>
      <c r="DB534" s="11"/>
      <c r="DC534" s="11"/>
      <c r="DD534" s="11"/>
      <c r="DE534" s="11"/>
      <c r="DF534" s="11"/>
      <c r="DG534" s="11"/>
      <c r="DH534" s="11"/>
    </row>
    <row r="535" spans="1:112" ht="12.7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1"/>
      <c r="CN535" s="11"/>
      <c r="CO535" s="11"/>
      <c r="CP535" s="11"/>
      <c r="CQ535" s="11"/>
      <c r="CR535" s="11"/>
      <c r="CS535" s="11"/>
      <c r="CT535" s="11"/>
      <c r="CU535" s="11"/>
      <c r="CV535" s="11"/>
      <c r="CW535" s="11"/>
      <c r="CX535" s="11"/>
      <c r="CY535" s="11"/>
      <c r="CZ535" s="11"/>
      <c r="DA535" s="11"/>
      <c r="DB535" s="11"/>
      <c r="DC535" s="11"/>
      <c r="DD535" s="11"/>
      <c r="DE535" s="11"/>
      <c r="DF535" s="11"/>
      <c r="DG535" s="11"/>
      <c r="DH535" s="11"/>
    </row>
    <row r="536" spans="1:112" ht="12.7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1"/>
      <c r="CR536" s="11"/>
      <c r="CS536" s="11"/>
      <c r="CT536" s="11"/>
      <c r="CU536" s="11"/>
      <c r="CV536" s="11"/>
      <c r="CW536" s="11"/>
      <c r="CX536" s="11"/>
      <c r="CY536" s="11"/>
      <c r="CZ536" s="11"/>
      <c r="DA536" s="11"/>
      <c r="DB536" s="11"/>
      <c r="DC536" s="11"/>
      <c r="DD536" s="11"/>
      <c r="DE536" s="11"/>
      <c r="DF536" s="11"/>
      <c r="DG536" s="11"/>
      <c r="DH536" s="11"/>
    </row>
    <row r="537" spans="1:112" ht="12.7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1"/>
      <c r="CP537" s="11"/>
      <c r="CQ537" s="11"/>
      <c r="CR537" s="11"/>
      <c r="CS537" s="11"/>
      <c r="CT537" s="11"/>
      <c r="CU537" s="11"/>
      <c r="CV537" s="11"/>
      <c r="CW537" s="11"/>
      <c r="CX537" s="11"/>
      <c r="CY537" s="11"/>
      <c r="CZ537" s="11"/>
      <c r="DA537" s="11"/>
      <c r="DB537" s="11"/>
      <c r="DC537" s="11"/>
      <c r="DD537" s="11"/>
      <c r="DE537" s="11"/>
      <c r="DF537" s="11"/>
      <c r="DG537" s="11"/>
      <c r="DH537" s="11"/>
    </row>
    <row r="538" spans="1:112" ht="12.7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1"/>
      <c r="CR538" s="11"/>
      <c r="CS538" s="11"/>
      <c r="CT538" s="11"/>
      <c r="CU538" s="11"/>
      <c r="CV538" s="11"/>
      <c r="CW538" s="11"/>
      <c r="CX538" s="11"/>
      <c r="CY538" s="11"/>
      <c r="CZ538" s="11"/>
      <c r="DA538" s="11"/>
      <c r="DB538" s="11"/>
      <c r="DC538" s="11"/>
      <c r="DD538" s="11"/>
      <c r="DE538" s="11"/>
      <c r="DF538" s="11"/>
      <c r="DG538" s="11"/>
      <c r="DH538" s="11"/>
    </row>
    <row r="539" spans="1:112" ht="12.7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1"/>
      <c r="CN539" s="11"/>
      <c r="CO539" s="11"/>
      <c r="CP539" s="11"/>
      <c r="CQ539" s="11"/>
      <c r="CR539" s="11"/>
      <c r="CS539" s="11"/>
      <c r="CT539" s="11"/>
      <c r="CU539" s="11"/>
      <c r="CV539" s="11"/>
      <c r="CW539" s="11"/>
      <c r="CX539" s="11"/>
      <c r="CY539" s="11"/>
      <c r="CZ539" s="11"/>
      <c r="DA539" s="11"/>
      <c r="DB539" s="11"/>
      <c r="DC539" s="11"/>
      <c r="DD539" s="11"/>
      <c r="DE539" s="11"/>
      <c r="DF539" s="11"/>
      <c r="DG539" s="11"/>
      <c r="DH539" s="11"/>
    </row>
    <row r="540" spans="1:112" ht="12.7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1"/>
      <c r="CR540" s="11"/>
      <c r="CS540" s="11"/>
      <c r="CT540" s="11"/>
      <c r="CU540" s="11"/>
      <c r="CV540" s="11"/>
      <c r="CW540" s="11"/>
      <c r="CX540" s="11"/>
      <c r="CY540" s="11"/>
      <c r="CZ540" s="11"/>
      <c r="DA540" s="11"/>
      <c r="DB540" s="11"/>
      <c r="DC540" s="11"/>
      <c r="DD540" s="11"/>
      <c r="DE540" s="11"/>
      <c r="DF540" s="11"/>
      <c r="DG540" s="11"/>
      <c r="DH540" s="11"/>
    </row>
    <row r="541" spans="1:112" ht="12.7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1"/>
      <c r="CR541" s="11"/>
      <c r="CS541" s="11"/>
      <c r="CT541" s="11"/>
      <c r="CU541" s="11"/>
      <c r="CV541" s="11"/>
      <c r="CW541" s="11"/>
      <c r="CX541" s="11"/>
      <c r="CY541" s="11"/>
      <c r="CZ541" s="11"/>
      <c r="DA541" s="11"/>
      <c r="DB541" s="11"/>
      <c r="DC541" s="11"/>
      <c r="DD541" s="11"/>
      <c r="DE541" s="11"/>
      <c r="DF541" s="11"/>
      <c r="DG541" s="11"/>
      <c r="DH541" s="11"/>
    </row>
    <row r="542" spans="1:112" ht="12.7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1"/>
      <c r="CT542" s="11"/>
      <c r="CU542" s="11"/>
      <c r="CV542" s="11"/>
      <c r="CW542" s="11"/>
      <c r="CX542" s="11"/>
      <c r="CY542" s="11"/>
      <c r="CZ542" s="11"/>
      <c r="DA542" s="11"/>
      <c r="DB542" s="11"/>
      <c r="DC542" s="11"/>
      <c r="DD542" s="11"/>
      <c r="DE542" s="11"/>
      <c r="DF542" s="11"/>
      <c r="DG542" s="11"/>
      <c r="DH542" s="11"/>
    </row>
    <row r="543" spans="1:112" ht="12.7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1"/>
      <c r="CP543" s="11"/>
      <c r="CQ543" s="11"/>
      <c r="CR543" s="11"/>
      <c r="CS543" s="11"/>
      <c r="CT543" s="11"/>
      <c r="CU543" s="11"/>
      <c r="CV543" s="11"/>
      <c r="CW543" s="11"/>
      <c r="CX543" s="11"/>
      <c r="CY543" s="11"/>
      <c r="CZ543" s="11"/>
      <c r="DA543" s="11"/>
      <c r="DB543" s="11"/>
      <c r="DC543" s="11"/>
      <c r="DD543" s="11"/>
      <c r="DE543" s="11"/>
      <c r="DF543" s="11"/>
      <c r="DG543" s="11"/>
      <c r="DH543" s="11"/>
    </row>
    <row r="544" spans="1:112" ht="12.7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1"/>
      <c r="CP544" s="11"/>
      <c r="CQ544" s="11"/>
      <c r="CR544" s="11"/>
      <c r="CS544" s="11"/>
      <c r="CT544" s="11"/>
      <c r="CU544" s="11"/>
      <c r="CV544" s="11"/>
      <c r="CW544" s="11"/>
      <c r="CX544" s="11"/>
      <c r="CY544" s="11"/>
      <c r="CZ544" s="11"/>
      <c r="DA544" s="11"/>
      <c r="DB544" s="11"/>
      <c r="DC544" s="11"/>
      <c r="DD544" s="11"/>
      <c r="DE544" s="11"/>
      <c r="DF544" s="11"/>
      <c r="DG544" s="11"/>
      <c r="DH544" s="11"/>
    </row>
    <row r="545" spans="1:112" ht="12.7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1"/>
      <c r="CP545" s="11"/>
      <c r="CQ545" s="11"/>
      <c r="CR545" s="11"/>
      <c r="CS545" s="11"/>
      <c r="CT545" s="11"/>
      <c r="CU545" s="11"/>
      <c r="CV545" s="11"/>
      <c r="CW545" s="11"/>
      <c r="CX545" s="11"/>
      <c r="CY545" s="11"/>
      <c r="CZ545" s="11"/>
      <c r="DA545" s="11"/>
      <c r="DB545" s="11"/>
      <c r="DC545" s="11"/>
      <c r="DD545" s="11"/>
      <c r="DE545" s="11"/>
      <c r="DF545" s="11"/>
      <c r="DG545" s="11"/>
      <c r="DH545" s="11"/>
    </row>
    <row r="546" spans="1:112" ht="12.7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1"/>
      <c r="CL546" s="11"/>
      <c r="CM546" s="11"/>
      <c r="CN546" s="11"/>
      <c r="CO546" s="11"/>
      <c r="CP546" s="11"/>
      <c r="CQ546" s="11"/>
      <c r="CR546" s="11"/>
      <c r="CS546" s="11"/>
      <c r="CT546" s="11"/>
      <c r="CU546" s="11"/>
      <c r="CV546" s="11"/>
      <c r="CW546" s="11"/>
      <c r="CX546" s="11"/>
      <c r="CY546" s="11"/>
      <c r="CZ546" s="11"/>
      <c r="DA546" s="11"/>
      <c r="DB546" s="11"/>
      <c r="DC546" s="11"/>
      <c r="DD546" s="11"/>
      <c r="DE546" s="11"/>
      <c r="DF546" s="11"/>
      <c r="DG546" s="11"/>
      <c r="DH546" s="11"/>
    </row>
    <row r="547" spans="1:112" ht="12.7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1"/>
      <c r="CP547" s="11"/>
      <c r="CQ547" s="11"/>
      <c r="CR547" s="11"/>
      <c r="CS547" s="11"/>
      <c r="CT547" s="11"/>
      <c r="CU547" s="11"/>
      <c r="CV547" s="11"/>
      <c r="CW547" s="11"/>
      <c r="CX547" s="11"/>
      <c r="CY547" s="11"/>
      <c r="CZ547" s="11"/>
      <c r="DA547" s="11"/>
      <c r="DB547" s="11"/>
      <c r="DC547" s="11"/>
      <c r="DD547" s="11"/>
      <c r="DE547" s="11"/>
      <c r="DF547" s="11"/>
      <c r="DG547" s="11"/>
      <c r="DH547" s="11"/>
    </row>
    <row r="548" spans="1:112" ht="12.7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1"/>
      <c r="CN548" s="11"/>
      <c r="CO548" s="11"/>
      <c r="CP548" s="11"/>
      <c r="CQ548" s="11"/>
      <c r="CR548" s="11"/>
      <c r="CS548" s="11"/>
      <c r="CT548" s="11"/>
      <c r="CU548" s="11"/>
      <c r="CV548" s="11"/>
      <c r="CW548" s="11"/>
      <c r="CX548" s="11"/>
      <c r="CY548" s="11"/>
      <c r="CZ548" s="11"/>
      <c r="DA548" s="11"/>
      <c r="DB548" s="11"/>
      <c r="DC548" s="11"/>
      <c r="DD548" s="11"/>
      <c r="DE548" s="11"/>
      <c r="DF548" s="11"/>
      <c r="DG548" s="11"/>
      <c r="DH548" s="11"/>
    </row>
    <row r="549" spans="1:112" ht="12.7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1"/>
      <c r="CL549" s="11"/>
      <c r="CM549" s="11"/>
      <c r="CN549" s="11"/>
      <c r="CO549" s="11"/>
      <c r="CP549" s="11"/>
      <c r="CQ549" s="11"/>
      <c r="CR549" s="11"/>
      <c r="CS549" s="11"/>
      <c r="CT549" s="11"/>
      <c r="CU549" s="11"/>
      <c r="CV549" s="11"/>
      <c r="CW549" s="11"/>
      <c r="CX549" s="11"/>
      <c r="CY549" s="11"/>
      <c r="CZ549" s="11"/>
      <c r="DA549" s="11"/>
      <c r="DB549" s="11"/>
      <c r="DC549" s="11"/>
      <c r="DD549" s="11"/>
      <c r="DE549" s="11"/>
      <c r="DF549" s="11"/>
      <c r="DG549" s="11"/>
      <c r="DH549" s="11"/>
    </row>
    <row r="550" spans="1:112" ht="12.7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1"/>
      <c r="CN550" s="11"/>
      <c r="CO550" s="11"/>
      <c r="CP550" s="11"/>
      <c r="CQ550" s="11"/>
      <c r="CR550" s="11"/>
      <c r="CS550" s="11"/>
      <c r="CT550" s="11"/>
      <c r="CU550" s="11"/>
      <c r="CV550" s="11"/>
      <c r="CW550" s="11"/>
      <c r="CX550" s="11"/>
      <c r="CY550" s="11"/>
      <c r="CZ550" s="11"/>
      <c r="DA550" s="11"/>
      <c r="DB550" s="11"/>
      <c r="DC550" s="11"/>
      <c r="DD550" s="11"/>
      <c r="DE550" s="11"/>
      <c r="DF550" s="11"/>
      <c r="DG550" s="11"/>
      <c r="DH550" s="11"/>
    </row>
    <row r="551" spans="1:112" ht="12.7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1"/>
      <c r="CP551" s="11"/>
      <c r="CQ551" s="11"/>
      <c r="CR551" s="11"/>
      <c r="CS551" s="11"/>
      <c r="CT551" s="11"/>
      <c r="CU551" s="11"/>
      <c r="CV551" s="11"/>
      <c r="CW551" s="11"/>
      <c r="CX551" s="11"/>
      <c r="CY551" s="11"/>
      <c r="CZ551" s="11"/>
      <c r="DA551" s="11"/>
      <c r="DB551" s="11"/>
      <c r="DC551" s="11"/>
      <c r="DD551" s="11"/>
      <c r="DE551" s="11"/>
      <c r="DF551" s="11"/>
      <c r="DG551" s="11"/>
      <c r="DH551" s="11"/>
    </row>
    <row r="552" spans="1:112" ht="12.7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  <c r="CO552" s="11"/>
      <c r="CP552" s="11"/>
      <c r="CQ552" s="11"/>
      <c r="CR552" s="11"/>
      <c r="CS552" s="11"/>
      <c r="CT552" s="11"/>
      <c r="CU552" s="11"/>
      <c r="CV552" s="11"/>
      <c r="CW552" s="11"/>
      <c r="CX552" s="11"/>
      <c r="CY552" s="11"/>
      <c r="CZ552" s="11"/>
      <c r="DA552" s="11"/>
      <c r="DB552" s="11"/>
      <c r="DC552" s="11"/>
      <c r="DD552" s="11"/>
      <c r="DE552" s="11"/>
      <c r="DF552" s="11"/>
      <c r="DG552" s="11"/>
      <c r="DH552" s="11"/>
    </row>
    <row r="553" spans="1:112" ht="12.7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  <c r="CO553" s="11"/>
      <c r="CP553" s="11"/>
      <c r="CQ553" s="11"/>
      <c r="CR553" s="11"/>
      <c r="CS553" s="11"/>
      <c r="CT553" s="11"/>
      <c r="CU553" s="11"/>
      <c r="CV553" s="11"/>
      <c r="CW553" s="11"/>
      <c r="CX553" s="11"/>
      <c r="CY553" s="11"/>
      <c r="CZ553" s="11"/>
      <c r="DA553" s="11"/>
      <c r="DB553" s="11"/>
      <c r="DC553" s="11"/>
      <c r="DD553" s="11"/>
      <c r="DE553" s="11"/>
      <c r="DF553" s="11"/>
      <c r="DG553" s="11"/>
      <c r="DH553" s="11"/>
    </row>
    <row r="554" spans="1:112" ht="12.7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  <c r="CO554" s="11"/>
      <c r="CP554" s="11"/>
      <c r="CQ554" s="11"/>
      <c r="CR554" s="11"/>
      <c r="CS554" s="11"/>
      <c r="CT554" s="11"/>
      <c r="CU554" s="11"/>
      <c r="CV554" s="11"/>
      <c r="CW554" s="11"/>
      <c r="CX554" s="11"/>
      <c r="CY554" s="11"/>
      <c r="CZ554" s="11"/>
      <c r="DA554" s="11"/>
      <c r="DB554" s="11"/>
      <c r="DC554" s="11"/>
      <c r="DD554" s="11"/>
      <c r="DE554" s="11"/>
      <c r="DF554" s="11"/>
      <c r="DG554" s="11"/>
      <c r="DH554" s="11"/>
    </row>
    <row r="555" spans="1:112" ht="12.7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1"/>
      <c r="CP555" s="11"/>
      <c r="CQ555" s="11"/>
      <c r="CR555" s="11"/>
      <c r="CS555" s="11"/>
      <c r="CT555" s="11"/>
      <c r="CU555" s="11"/>
      <c r="CV555" s="11"/>
      <c r="CW555" s="11"/>
      <c r="CX555" s="11"/>
      <c r="CY555" s="11"/>
      <c r="CZ555" s="11"/>
      <c r="DA555" s="11"/>
      <c r="DB555" s="11"/>
      <c r="DC555" s="11"/>
      <c r="DD555" s="11"/>
      <c r="DE555" s="11"/>
      <c r="DF555" s="11"/>
      <c r="DG555" s="11"/>
      <c r="DH555" s="11"/>
    </row>
    <row r="556" spans="1:112" ht="12.7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  <c r="CN556" s="11"/>
      <c r="CO556" s="11"/>
      <c r="CP556" s="11"/>
      <c r="CQ556" s="11"/>
      <c r="CR556" s="11"/>
      <c r="CS556" s="11"/>
      <c r="CT556" s="11"/>
      <c r="CU556" s="11"/>
      <c r="CV556" s="11"/>
      <c r="CW556" s="11"/>
      <c r="CX556" s="11"/>
      <c r="CY556" s="11"/>
      <c r="CZ556" s="11"/>
      <c r="DA556" s="11"/>
      <c r="DB556" s="11"/>
      <c r="DC556" s="11"/>
      <c r="DD556" s="11"/>
      <c r="DE556" s="11"/>
      <c r="DF556" s="11"/>
      <c r="DG556" s="11"/>
      <c r="DH556" s="11"/>
    </row>
    <row r="557" spans="1:112" ht="12.7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1"/>
      <c r="CL557" s="11"/>
      <c r="CM557" s="11"/>
      <c r="CN557" s="11"/>
      <c r="CO557" s="11"/>
      <c r="CP557" s="11"/>
      <c r="CQ557" s="11"/>
      <c r="CR557" s="11"/>
      <c r="CS557" s="11"/>
      <c r="CT557" s="11"/>
      <c r="CU557" s="11"/>
      <c r="CV557" s="11"/>
      <c r="CW557" s="11"/>
      <c r="CX557" s="11"/>
      <c r="CY557" s="11"/>
      <c r="CZ557" s="11"/>
      <c r="DA557" s="11"/>
      <c r="DB557" s="11"/>
      <c r="DC557" s="11"/>
      <c r="DD557" s="11"/>
      <c r="DE557" s="11"/>
      <c r="DF557" s="11"/>
      <c r="DG557" s="11"/>
      <c r="DH557" s="11"/>
    </row>
    <row r="558" spans="1:112" ht="12.7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  <c r="CN558" s="11"/>
      <c r="CO558" s="11"/>
      <c r="CP558" s="11"/>
      <c r="CQ558" s="11"/>
      <c r="CR558" s="11"/>
      <c r="CS558" s="11"/>
      <c r="CT558" s="11"/>
      <c r="CU558" s="11"/>
      <c r="CV558" s="11"/>
      <c r="CW558" s="11"/>
      <c r="CX558" s="11"/>
      <c r="CY558" s="11"/>
      <c r="CZ558" s="11"/>
      <c r="DA558" s="11"/>
      <c r="DB558" s="11"/>
      <c r="DC558" s="11"/>
      <c r="DD558" s="11"/>
      <c r="DE558" s="11"/>
      <c r="DF558" s="11"/>
      <c r="DG558" s="11"/>
      <c r="DH558" s="11"/>
    </row>
    <row r="559" spans="1:112" ht="12.7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  <c r="CN559" s="11"/>
      <c r="CO559" s="11"/>
      <c r="CP559" s="11"/>
      <c r="CQ559" s="11"/>
      <c r="CR559" s="11"/>
      <c r="CS559" s="11"/>
      <c r="CT559" s="11"/>
      <c r="CU559" s="11"/>
      <c r="CV559" s="11"/>
      <c r="CW559" s="11"/>
      <c r="CX559" s="11"/>
      <c r="CY559" s="11"/>
      <c r="CZ559" s="11"/>
      <c r="DA559" s="11"/>
      <c r="DB559" s="11"/>
      <c r="DC559" s="11"/>
      <c r="DD559" s="11"/>
      <c r="DE559" s="11"/>
      <c r="DF559" s="11"/>
      <c r="DG559" s="11"/>
      <c r="DH559" s="11"/>
    </row>
    <row r="560" spans="1:112" ht="12.7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  <c r="CO560" s="11"/>
      <c r="CP560" s="11"/>
      <c r="CQ560" s="11"/>
      <c r="CR560" s="11"/>
      <c r="CS560" s="11"/>
      <c r="CT560" s="11"/>
      <c r="CU560" s="11"/>
      <c r="CV560" s="11"/>
      <c r="CW560" s="11"/>
      <c r="CX560" s="11"/>
      <c r="CY560" s="11"/>
      <c r="CZ560" s="11"/>
      <c r="DA560" s="11"/>
      <c r="DB560" s="11"/>
      <c r="DC560" s="11"/>
      <c r="DD560" s="11"/>
      <c r="DE560" s="11"/>
      <c r="DF560" s="11"/>
      <c r="DG560" s="11"/>
      <c r="DH560" s="11"/>
    </row>
    <row r="561" spans="1:112" ht="12.7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  <c r="CN561" s="11"/>
      <c r="CO561" s="11"/>
      <c r="CP561" s="11"/>
      <c r="CQ561" s="11"/>
      <c r="CR561" s="11"/>
      <c r="CS561" s="11"/>
      <c r="CT561" s="11"/>
      <c r="CU561" s="11"/>
      <c r="CV561" s="11"/>
      <c r="CW561" s="11"/>
      <c r="CX561" s="11"/>
      <c r="CY561" s="11"/>
      <c r="CZ561" s="11"/>
      <c r="DA561" s="11"/>
      <c r="DB561" s="11"/>
      <c r="DC561" s="11"/>
      <c r="DD561" s="11"/>
      <c r="DE561" s="11"/>
      <c r="DF561" s="11"/>
      <c r="DG561" s="11"/>
      <c r="DH561" s="11"/>
    </row>
    <row r="562" spans="1:112" ht="12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1"/>
      <c r="CN562" s="11"/>
      <c r="CO562" s="11"/>
      <c r="CP562" s="11"/>
      <c r="CQ562" s="11"/>
      <c r="CR562" s="11"/>
      <c r="CS562" s="11"/>
      <c r="CT562" s="11"/>
      <c r="CU562" s="11"/>
      <c r="CV562" s="11"/>
      <c r="CW562" s="11"/>
      <c r="CX562" s="11"/>
      <c r="CY562" s="11"/>
      <c r="CZ562" s="11"/>
      <c r="DA562" s="11"/>
      <c r="DB562" s="11"/>
      <c r="DC562" s="11"/>
      <c r="DD562" s="11"/>
      <c r="DE562" s="11"/>
      <c r="DF562" s="11"/>
      <c r="DG562" s="11"/>
      <c r="DH562" s="11"/>
    </row>
    <row r="563" spans="1:112" ht="12.7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  <c r="CN563" s="11"/>
      <c r="CO563" s="11"/>
      <c r="CP563" s="11"/>
      <c r="CQ563" s="11"/>
      <c r="CR563" s="11"/>
      <c r="CS563" s="11"/>
      <c r="CT563" s="11"/>
      <c r="CU563" s="11"/>
      <c r="CV563" s="11"/>
      <c r="CW563" s="11"/>
      <c r="CX563" s="11"/>
      <c r="CY563" s="11"/>
      <c r="CZ563" s="11"/>
      <c r="DA563" s="11"/>
      <c r="DB563" s="11"/>
      <c r="DC563" s="11"/>
      <c r="DD563" s="11"/>
      <c r="DE563" s="11"/>
      <c r="DF563" s="11"/>
      <c r="DG563" s="11"/>
      <c r="DH563" s="11"/>
    </row>
    <row r="564" spans="1:112" ht="12.7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1"/>
      <c r="CN564" s="11"/>
      <c r="CO564" s="11"/>
      <c r="CP564" s="11"/>
      <c r="CQ564" s="11"/>
      <c r="CR564" s="11"/>
      <c r="CS564" s="11"/>
      <c r="CT564" s="11"/>
      <c r="CU564" s="11"/>
      <c r="CV564" s="11"/>
      <c r="CW564" s="11"/>
      <c r="CX564" s="11"/>
      <c r="CY564" s="11"/>
      <c r="CZ564" s="11"/>
      <c r="DA564" s="11"/>
      <c r="DB564" s="11"/>
      <c r="DC564" s="11"/>
      <c r="DD564" s="11"/>
      <c r="DE564" s="11"/>
      <c r="DF564" s="11"/>
      <c r="DG564" s="11"/>
      <c r="DH564" s="11"/>
    </row>
    <row r="565" spans="1:112" ht="12.7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  <c r="CN565" s="11"/>
      <c r="CO565" s="11"/>
      <c r="CP565" s="11"/>
      <c r="CQ565" s="11"/>
      <c r="CR565" s="11"/>
      <c r="CS565" s="11"/>
      <c r="CT565" s="11"/>
      <c r="CU565" s="11"/>
      <c r="CV565" s="11"/>
      <c r="CW565" s="11"/>
      <c r="CX565" s="11"/>
      <c r="CY565" s="11"/>
      <c r="CZ565" s="11"/>
      <c r="DA565" s="11"/>
      <c r="DB565" s="11"/>
      <c r="DC565" s="11"/>
      <c r="DD565" s="11"/>
      <c r="DE565" s="11"/>
      <c r="DF565" s="11"/>
      <c r="DG565" s="11"/>
      <c r="DH565" s="11"/>
    </row>
    <row r="566" spans="1:112" ht="12.7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  <c r="CN566" s="11"/>
      <c r="CO566" s="11"/>
      <c r="CP566" s="11"/>
      <c r="CQ566" s="11"/>
      <c r="CR566" s="11"/>
      <c r="CS566" s="11"/>
      <c r="CT566" s="11"/>
      <c r="CU566" s="11"/>
      <c r="CV566" s="11"/>
      <c r="CW566" s="11"/>
      <c r="CX566" s="11"/>
      <c r="CY566" s="11"/>
      <c r="CZ566" s="11"/>
      <c r="DA566" s="11"/>
      <c r="DB566" s="11"/>
      <c r="DC566" s="11"/>
      <c r="DD566" s="11"/>
      <c r="DE566" s="11"/>
      <c r="DF566" s="11"/>
      <c r="DG566" s="11"/>
      <c r="DH566" s="11"/>
    </row>
    <row r="567" spans="1:112" ht="12.7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1"/>
      <c r="CN567" s="11"/>
      <c r="CO567" s="11"/>
      <c r="CP567" s="11"/>
      <c r="CQ567" s="11"/>
      <c r="CR567" s="11"/>
      <c r="CS567" s="11"/>
      <c r="CT567" s="11"/>
      <c r="CU567" s="11"/>
      <c r="CV567" s="11"/>
      <c r="CW567" s="11"/>
      <c r="CX567" s="11"/>
      <c r="CY567" s="11"/>
      <c r="CZ567" s="11"/>
      <c r="DA567" s="11"/>
      <c r="DB567" s="11"/>
      <c r="DC567" s="11"/>
      <c r="DD567" s="11"/>
      <c r="DE567" s="11"/>
      <c r="DF567" s="11"/>
      <c r="DG567" s="11"/>
      <c r="DH567" s="11"/>
    </row>
    <row r="568" spans="1:112" ht="12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  <c r="CN568" s="11"/>
      <c r="CO568" s="11"/>
      <c r="CP568" s="11"/>
      <c r="CQ568" s="11"/>
      <c r="CR568" s="11"/>
      <c r="CS568" s="11"/>
      <c r="CT568" s="11"/>
      <c r="CU568" s="11"/>
      <c r="CV568" s="11"/>
      <c r="CW568" s="11"/>
      <c r="CX568" s="11"/>
      <c r="CY568" s="11"/>
      <c r="CZ568" s="11"/>
      <c r="DA568" s="11"/>
      <c r="DB568" s="11"/>
      <c r="DC568" s="11"/>
      <c r="DD568" s="11"/>
      <c r="DE568" s="11"/>
      <c r="DF568" s="11"/>
      <c r="DG568" s="11"/>
      <c r="DH568" s="11"/>
    </row>
    <row r="569" spans="1:112" ht="12.7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1"/>
      <c r="CP569" s="11"/>
      <c r="CQ569" s="11"/>
      <c r="CR569" s="11"/>
      <c r="CS569" s="11"/>
      <c r="CT569" s="11"/>
      <c r="CU569" s="11"/>
      <c r="CV569" s="11"/>
      <c r="CW569" s="11"/>
      <c r="CX569" s="11"/>
      <c r="CY569" s="11"/>
      <c r="CZ569" s="11"/>
      <c r="DA569" s="11"/>
      <c r="DB569" s="11"/>
      <c r="DC569" s="11"/>
      <c r="DD569" s="11"/>
      <c r="DE569" s="11"/>
      <c r="DF569" s="11"/>
      <c r="DG569" s="11"/>
      <c r="DH569" s="11"/>
    </row>
    <row r="570" spans="1:112" ht="12.7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  <c r="CN570" s="11"/>
      <c r="CO570" s="11"/>
      <c r="CP570" s="11"/>
      <c r="CQ570" s="11"/>
      <c r="CR570" s="11"/>
      <c r="CS570" s="11"/>
      <c r="CT570" s="11"/>
      <c r="CU570" s="11"/>
      <c r="CV570" s="11"/>
      <c r="CW570" s="11"/>
      <c r="CX570" s="11"/>
      <c r="CY570" s="11"/>
      <c r="CZ570" s="11"/>
      <c r="DA570" s="11"/>
      <c r="DB570" s="11"/>
      <c r="DC570" s="11"/>
      <c r="DD570" s="11"/>
      <c r="DE570" s="11"/>
      <c r="DF570" s="11"/>
      <c r="DG570" s="11"/>
      <c r="DH570" s="11"/>
    </row>
    <row r="571" spans="1:112" ht="12.7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  <c r="CO571" s="11"/>
      <c r="CP571" s="11"/>
      <c r="CQ571" s="11"/>
      <c r="CR571" s="11"/>
      <c r="CS571" s="11"/>
      <c r="CT571" s="11"/>
      <c r="CU571" s="11"/>
      <c r="CV571" s="11"/>
      <c r="CW571" s="11"/>
      <c r="CX571" s="11"/>
      <c r="CY571" s="11"/>
      <c r="CZ571" s="11"/>
      <c r="DA571" s="11"/>
      <c r="DB571" s="11"/>
      <c r="DC571" s="11"/>
      <c r="DD571" s="11"/>
      <c r="DE571" s="11"/>
      <c r="DF571" s="11"/>
      <c r="DG571" s="11"/>
      <c r="DH571" s="11"/>
    </row>
    <row r="572" spans="1:112" ht="12.7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1"/>
      <c r="CN572" s="11"/>
      <c r="CO572" s="11"/>
      <c r="CP572" s="11"/>
      <c r="CQ572" s="11"/>
      <c r="CR572" s="11"/>
      <c r="CS572" s="11"/>
      <c r="CT572" s="11"/>
      <c r="CU572" s="11"/>
      <c r="CV572" s="11"/>
      <c r="CW572" s="11"/>
      <c r="CX572" s="11"/>
      <c r="CY572" s="11"/>
      <c r="CZ572" s="11"/>
      <c r="DA572" s="11"/>
      <c r="DB572" s="11"/>
      <c r="DC572" s="11"/>
      <c r="DD572" s="11"/>
      <c r="DE572" s="11"/>
      <c r="DF572" s="11"/>
      <c r="DG572" s="11"/>
      <c r="DH572" s="11"/>
    </row>
    <row r="573" spans="1:112" ht="12.7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  <c r="CN573" s="11"/>
      <c r="CO573" s="11"/>
      <c r="CP573" s="11"/>
      <c r="CQ573" s="11"/>
      <c r="CR573" s="11"/>
      <c r="CS573" s="11"/>
      <c r="CT573" s="11"/>
      <c r="CU573" s="11"/>
      <c r="CV573" s="11"/>
      <c r="CW573" s="11"/>
      <c r="CX573" s="11"/>
      <c r="CY573" s="11"/>
      <c r="CZ573" s="11"/>
      <c r="DA573" s="11"/>
      <c r="DB573" s="11"/>
      <c r="DC573" s="11"/>
      <c r="DD573" s="11"/>
      <c r="DE573" s="11"/>
      <c r="DF573" s="11"/>
      <c r="DG573" s="11"/>
      <c r="DH573" s="11"/>
    </row>
    <row r="574" spans="1:112" ht="12.7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1"/>
      <c r="CL574" s="11"/>
      <c r="CM574" s="11"/>
      <c r="CN574" s="11"/>
      <c r="CO574" s="11"/>
      <c r="CP574" s="11"/>
      <c r="CQ574" s="11"/>
      <c r="CR574" s="11"/>
      <c r="CS574" s="11"/>
      <c r="CT574" s="11"/>
      <c r="CU574" s="11"/>
      <c r="CV574" s="11"/>
      <c r="CW574" s="11"/>
      <c r="CX574" s="11"/>
      <c r="CY574" s="11"/>
      <c r="CZ574" s="11"/>
      <c r="DA574" s="11"/>
      <c r="DB574" s="11"/>
      <c r="DC574" s="11"/>
      <c r="DD574" s="11"/>
      <c r="DE574" s="11"/>
      <c r="DF574" s="11"/>
      <c r="DG574" s="11"/>
      <c r="DH574" s="11"/>
    </row>
    <row r="575" spans="1:112" ht="12.7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  <c r="CN575" s="11"/>
      <c r="CO575" s="11"/>
      <c r="CP575" s="11"/>
      <c r="CQ575" s="11"/>
      <c r="CR575" s="11"/>
      <c r="CS575" s="11"/>
      <c r="CT575" s="11"/>
      <c r="CU575" s="11"/>
      <c r="CV575" s="11"/>
      <c r="CW575" s="11"/>
      <c r="CX575" s="11"/>
      <c r="CY575" s="11"/>
      <c r="CZ575" s="11"/>
      <c r="DA575" s="11"/>
      <c r="DB575" s="11"/>
      <c r="DC575" s="11"/>
      <c r="DD575" s="11"/>
      <c r="DE575" s="11"/>
      <c r="DF575" s="11"/>
      <c r="DG575" s="11"/>
      <c r="DH575" s="11"/>
    </row>
    <row r="576" spans="1:112" ht="12.7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1"/>
      <c r="CN576" s="11"/>
      <c r="CO576" s="11"/>
      <c r="CP576" s="11"/>
      <c r="CQ576" s="11"/>
      <c r="CR576" s="11"/>
      <c r="CS576" s="11"/>
      <c r="CT576" s="11"/>
      <c r="CU576" s="11"/>
      <c r="CV576" s="11"/>
      <c r="CW576" s="11"/>
      <c r="CX576" s="11"/>
      <c r="CY576" s="11"/>
      <c r="CZ576" s="11"/>
      <c r="DA576" s="11"/>
      <c r="DB576" s="11"/>
      <c r="DC576" s="11"/>
      <c r="DD576" s="11"/>
      <c r="DE576" s="11"/>
      <c r="DF576" s="11"/>
      <c r="DG576" s="11"/>
      <c r="DH576" s="11"/>
    </row>
    <row r="577" spans="1:112" ht="12.7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  <c r="CN577" s="11"/>
      <c r="CO577" s="11"/>
      <c r="CP577" s="11"/>
      <c r="CQ577" s="11"/>
      <c r="CR577" s="11"/>
      <c r="CS577" s="11"/>
      <c r="CT577" s="11"/>
      <c r="CU577" s="11"/>
      <c r="CV577" s="11"/>
      <c r="CW577" s="11"/>
      <c r="CX577" s="11"/>
      <c r="CY577" s="11"/>
      <c r="CZ577" s="11"/>
      <c r="DA577" s="11"/>
      <c r="DB577" s="11"/>
      <c r="DC577" s="11"/>
      <c r="DD577" s="11"/>
      <c r="DE577" s="11"/>
      <c r="DF577" s="11"/>
      <c r="DG577" s="11"/>
      <c r="DH577" s="11"/>
    </row>
    <row r="578" spans="1:112" ht="12.7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  <c r="CO578" s="11"/>
      <c r="CP578" s="11"/>
      <c r="CQ578" s="11"/>
      <c r="CR578" s="11"/>
      <c r="CS578" s="11"/>
      <c r="CT578" s="11"/>
      <c r="CU578" s="11"/>
      <c r="CV578" s="11"/>
      <c r="CW578" s="11"/>
      <c r="CX578" s="11"/>
      <c r="CY578" s="11"/>
      <c r="CZ578" s="11"/>
      <c r="DA578" s="11"/>
      <c r="DB578" s="11"/>
      <c r="DC578" s="11"/>
      <c r="DD578" s="11"/>
      <c r="DE578" s="11"/>
      <c r="DF578" s="11"/>
      <c r="DG578" s="11"/>
      <c r="DH578" s="11"/>
    </row>
    <row r="579" spans="1:112" ht="12.7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  <c r="CO579" s="11"/>
      <c r="CP579" s="11"/>
      <c r="CQ579" s="11"/>
      <c r="CR579" s="11"/>
      <c r="CS579" s="11"/>
      <c r="CT579" s="11"/>
      <c r="CU579" s="11"/>
      <c r="CV579" s="11"/>
      <c r="CW579" s="11"/>
      <c r="CX579" s="11"/>
      <c r="CY579" s="11"/>
      <c r="CZ579" s="11"/>
      <c r="DA579" s="11"/>
      <c r="DB579" s="11"/>
      <c r="DC579" s="11"/>
      <c r="DD579" s="11"/>
      <c r="DE579" s="11"/>
      <c r="DF579" s="11"/>
      <c r="DG579" s="11"/>
      <c r="DH579" s="11"/>
    </row>
    <row r="580" spans="1:112" ht="12.7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  <c r="CN580" s="11"/>
      <c r="CO580" s="11"/>
      <c r="CP580" s="11"/>
      <c r="CQ580" s="11"/>
      <c r="CR580" s="11"/>
      <c r="CS580" s="11"/>
      <c r="CT580" s="11"/>
      <c r="CU580" s="11"/>
      <c r="CV580" s="11"/>
      <c r="CW580" s="11"/>
      <c r="CX580" s="11"/>
      <c r="CY580" s="11"/>
      <c r="CZ580" s="11"/>
      <c r="DA580" s="11"/>
      <c r="DB580" s="11"/>
      <c r="DC580" s="11"/>
      <c r="DD580" s="11"/>
      <c r="DE580" s="11"/>
      <c r="DF580" s="11"/>
      <c r="DG580" s="11"/>
      <c r="DH580" s="11"/>
    </row>
    <row r="581" spans="1:112" ht="12.7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  <c r="CN581" s="11"/>
      <c r="CO581" s="11"/>
      <c r="CP581" s="11"/>
      <c r="CQ581" s="11"/>
      <c r="CR581" s="11"/>
      <c r="CS581" s="11"/>
      <c r="CT581" s="11"/>
      <c r="CU581" s="11"/>
      <c r="CV581" s="11"/>
      <c r="CW581" s="11"/>
      <c r="CX581" s="11"/>
      <c r="CY581" s="11"/>
      <c r="CZ581" s="11"/>
      <c r="DA581" s="11"/>
      <c r="DB581" s="11"/>
      <c r="DC581" s="11"/>
      <c r="DD581" s="11"/>
      <c r="DE581" s="11"/>
      <c r="DF581" s="11"/>
      <c r="DG581" s="11"/>
      <c r="DH581" s="11"/>
    </row>
    <row r="582" spans="1:112" ht="12.7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  <c r="CN582" s="11"/>
      <c r="CO582" s="11"/>
      <c r="CP582" s="11"/>
      <c r="CQ582" s="11"/>
      <c r="CR582" s="11"/>
      <c r="CS582" s="11"/>
      <c r="CT582" s="11"/>
      <c r="CU582" s="11"/>
      <c r="CV582" s="11"/>
      <c r="CW582" s="11"/>
      <c r="CX582" s="11"/>
      <c r="CY582" s="11"/>
      <c r="CZ582" s="11"/>
      <c r="DA582" s="11"/>
      <c r="DB582" s="11"/>
      <c r="DC582" s="11"/>
      <c r="DD582" s="11"/>
      <c r="DE582" s="11"/>
      <c r="DF582" s="11"/>
      <c r="DG582" s="11"/>
      <c r="DH582" s="11"/>
    </row>
    <row r="583" spans="1:112" ht="12.7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1"/>
      <c r="CL583" s="11"/>
      <c r="CM583" s="11"/>
      <c r="CN583" s="11"/>
      <c r="CO583" s="11"/>
      <c r="CP583" s="11"/>
      <c r="CQ583" s="11"/>
      <c r="CR583" s="11"/>
      <c r="CS583" s="11"/>
      <c r="CT583" s="11"/>
      <c r="CU583" s="11"/>
      <c r="CV583" s="11"/>
      <c r="CW583" s="11"/>
      <c r="CX583" s="11"/>
      <c r="CY583" s="11"/>
      <c r="CZ583" s="11"/>
      <c r="DA583" s="11"/>
      <c r="DB583" s="11"/>
      <c r="DC583" s="11"/>
      <c r="DD583" s="11"/>
      <c r="DE583" s="11"/>
      <c r="DF583" s="11"/>
      <c r="DG583" s="11"/>
      <c r="DH583" s="11"/>
    </row>
    <row r="584" spans="1:112" ht="12.7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  <c r="CN584" s="11"/>
      <c r="CO584" s="11"/>
      <c r="CP584" s="11"/>
      <c r="CQ584" s="11"/>
      <c r="CR584" s="11"/>
      <c r="CS584" s="11"/>
      <c r="CT584" s="11"/>
      <c r="CU584" s="11"/>
      <c r="CV584" s="11"/>
      <c r="CW584" s="11"/>
      <c r="CX584" s="11"/>
      <c r="CY584" s="11"/>
      <c r="CZ584" s="11"/>
      <c r="DA584" s="11"/>
      <c r="DB584" s="11"/>
      <c r="DC584" s="11"/>
      <c r="DD584" s="11"/>
      <c r="DE584" s="11"/>
      <c r="DF584" s="11"/>
      <c r="DG584" s="11"/>
      <c r="DH584" s="11"/>
    </row>
    <row r="585" spans="1:112" ht="12.7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  <c r="CN585" s="11"/>
      <c r="CO585" s="11"/>
      <c r="CP585" s="11"/>
      <c r="CQ585" s="11"/>
      <c r="CR585" s="11"/>
      <c r="CS585" s="11"/>
      <c r="CT585" s="11"/>
      <c r="CU585" s="11"/>
      <c r="CV585" s="11"/>
      <c r="CW585" s="11"/>
      <c r="CX585" s="11"/>
      <c r="CY585" s="11"/>
      <c r="CZ585" s="11"/>
      <c r="DA585" s="11"/>
      <c r="DB585" s="11"/>
      <c r="DC585" s="11"/>
      <c r="DD585" s="11"/>
      <c r="DE585" s="11"/>
      <c r="DF585" s="11"/>
      <c r="DG585" s="11"/>
      <c r="DH585" s="11"/>
    </row>
    <row r="586" spans="1:112" ht="12.7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1"/>
      <c r="CP586" s="11"/>
      <c r="CQ586" s="11"/>
      <c r="CR586" s="11"/>
      <c r="CS586" s="11"/>
      <c r="CT586" s="11"/>
      <c r="CU586" s="11"/>
      <c r="CV586" s="11"/>
      <c r="CW586" s="11"/>
      <c r="CX586" s="11"/>
      <c r="CY586" s="11"/>
      <c r="CZ586" s="11"/>
      <c r="DA586" s="11"/>
      <c r="DB586" s="11"/>
      <c r="DC586" s="11"/>
      <c r="DD586" s="11"/>
      <c r="DE586" s="11"/>
      <c r="DF586" s="11"/>
      <c r="DG586" s="11"/>
      <c r="DH586" s="11"/>
    </row>
    <row r="587" spans="1:112" ht="12.7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1"/>
      <c r="CL587" s="11"/>
      <c r="CM587" s="11"/>
      <c r="CN587" s="11"/>
      <c r="CO587" s="11"/>
      <c r="CP587" s="11"/>
      <c r="CQ587" s="11"/>
      <c r="CR587" s="11"/>
      <c r="CS587" s="11"/>
      <c r="CT587" s="11"/>
      <c r="CU587" s="11"/>
      <c r="CV587" s="11"/>
      <c r="CW587" s="11"/>
      <c r="CX587" s="11"/>
      <c r="CY587" s="11"/>
      <c r="CZ587" s="11"/>
      <c r="DA587" s="11"/>
      <c r="DB587" s="11"/>
      <c r="DC587" s="11"/>
      <c r="DD587" s="11"/>
      <c r="DE587" s="11"/>
      <c r="DF587" s="11"/>
      <c r="DG587" s="11"/>
      <c r="DH587" s="11"/>
    </row>
    <row r="588" spans="1:112" ht="12.7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  <c r="CN588" s="11"/>
      <c r="CO588" s="11"/>
      <c r="CP588" s="11"/>
      <c r="CQ588" s="11"/>
      <c r="CR588" s="11"/>
      <c r="CS588" s="11"/>
      <c r="CT588" s="11"/>
      <c r="CU588" s="11"/>
      <c r="CV588" s="11"/>
      <c r="CW588" s="11"/>
      <c r="CX588" s="11"/>
      <c r="CY588" s="11"/>
      <c r="CZ588" s="11"/>
      <c r="DA588" s="11"/>
      <c r="DB588" s="11"/>
      <c r="DC588" s="11"/>
      <c r="DD588" s="11"/>
      <c r="DE588" s="11"/>
      <c r="DF588" s="11"/>
      <c r="DG588" s="11"/>
      <c r="DH588" s="11"/>
    </row>
    <row r="589" spans="1:112" ht="12.7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  <c r="CO589" s="11"/>
      <c r="CP589" s="11"/>
      <c r="CQ589" s="11"/>
      <c r="CR589" s="11"/>
      <c r="CS589" s="11"/>
      <c r="CT589" s="11"/>
      <c r="CU589" s="11"/>
      <c r="CV589" s="11"/>
      <c r="CW589" s="11"/>
      <c r="CX589" s="11"/>
      <c r="CY589" s="11"/>
      <c r="CZ589" s="11"/>
      <c r="DA589" s="11"/>
      <c r="DB589" s="11"/>
      <c r="DC589" s="11"/>
      <c r="DD589" s="11"/>
      <c r="DE589" s="11"/>
      <c r="DF589" s="11"/>
      <c r="DG589" s="11"/>
      <c r="DH589" s="11"/>
    </row>
    <row r="590" spans="1:112" ht="12.7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  <c r="CN590" s="11"/>
      <c r="CO590" s="11"/>
      <c r="CP590" s="11"/>
      <c r="CQ590" s="11"/>
      <c r="CR590" s="11"/>
      <c r="CS590" s="11"/>
      <c r="CT590" s="11"/>
      <c r="CU590" s="11"/>
      <c r="CV590" s="11"/>
      <c r="CW590" s="11"/>
      <c r="CX590" s="11"/>
      <c r="CY590" s="11"/>
      <c r="CZ590" s="11"/>
      <c r="DA590" s="11"/>
      <c r="DB590" s="11"/>
      <c r="DC590" s="11"/>
      <c r="DD590" s="11"/>
      <c r="DE590" s="11"/>
      <c r="DF590" s="11"/>
      <c r="DG590" s="11"/>
      <c r="DH590" s="11"/>
    </row>
    <row r="591" spans="1:112" ht="12.7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  <c r="CH591" s="11"/>
      <c r="CI591" s="11"/>
      <c r="CJ591" s="11"/>
      <c r="CK591" s="11"/>
      <c r="CL591" s="11"/>
      <c r="CM591" s="11"/>
      <c r="CN591" s="11"/>
      <c r="CO591" s="11"/>
      <c r="CP591" s="11"/>
      <c r="CQ591" s="11"/>
      <c r="CR591" s="11"/>
      <c r="CS591" s="11"/>
      <c r="CT591" s="11"/>
      <c r="CU591" s="11"/>
      <c r="CV591" s="11"/>
      <c r="CW591" s="11"/>
      <c r="CX591" s="11"/>
      <c r="CY591" s="11"/>
      <c r="CZ591" s="11"/>
      <c r="DA591" s="11"/>
      <c r="DB591" s="11"/>
      <c r="DC591" s="11"/>
      <c r="DD591" s="11"/>
      <c r="DE591" s="11"/>
      <c r="DF591" s="11"/>
      <c r="DG591" s="11"/>
      <c r="DH591" s="11"/>
    </row>
    <row r="592" spans="1:112" ht="12.7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  <c r="CN592" s="11"/>
      <c r="CO592" s="11"/>
      <c r="CP592" s="11"/>
      <c r="CQ592" s="11"/>
      <c r="CR592" s="11"/>
      <c r="CS592" s="11"/>
      <c r="CT592" s="11"/>
      <c r="CU592" s="11"/>
      <c r="CV592" s="11"/>
      <c r="CW592" s="11"/>
      <c r="CX592" s="11"/>
      <c r="CY592" s="11"/>
      <c r="CZ592" s="11"/>
      <c r="DA592" s="11"/>
      <c r="DB592" s="11"/>
      <c r="DC592" s="11"/>
      <c r="DD592" s="11"/>
      <c r="DE592" s="11"/>
      <c r="DF592" s="11"/>
      <c r="DG592" s="11"/>
      <c r="DH592" s="11"/>
    </row>
    <row r="593" spans="1:112" ht="12.7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  <c r="CN593" s="11"/>
      <c r="CO593" s="11"/>
      <c r="CP593" s="11"/>
      <c r="CQ593" s="11"/>
      <c r="CR593" s="11"/>
      <c r="CS593" s="11"/>
      <c r="CT593" s="11"/>
      <c r="CU593" s="11"/>
      <c r="CV593" s="11"/>
      <c r="CW593" s="11"/>
      <c r="CX593" s="11"/>
      <c r="CY593" s="11"/>
      <c r="CZ593" s="11"/>
      <c r="DA593" s="11"/>
      <c r="DB593" s="11"/>
      <c r="DC593" s="11"/>
      <c r="DD593" s="11"/>
      <c r="DE593" s="11"/>
      <c r="DF593" s="11"/>
      <c r="DG593" s="11"/>
      <c r="DH593" s="11"/>
    </row>
    <row r="594" spans="1:112" ht="12.7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1"/>
      <c r="CL594" s="11"/>
      <c r="CM594" s="11"/>
      <c r="CN594" s="11"/>
      <c r="CO594" s="11"/>
      <c r="CP594" s="11"/>
      <c r="CQ594" s="11"/>
      <c r="CR594" s="11"/>
      <c r="CS594" s="11"/>
      <c r="CT594" s="11"/>
      <c r="CU594" s="11"/>
      <c r="CV594" s="11"/>
      <c r="CW594" s="11"/>
      <c r="CX594" s="11"/>
      <c r="CY594" s="11"/>
      <c r="CZ594" s="11"/>
      <c r="DA594" s="11"/>
      <c r="DB594" s="11"/>
      <c r="DC594" s="11"/>
      <c r="DD594" s="11"/>
      <c r="DE594" s="11"/>
      <c r="DF594" s="11"/>
      <c r="DG594" s="11"/>
      <c r="DH594" s="11"/>
    </row>
    <row r="595" spans="1:112" ht="12.7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  <c r="CN595" s="11"/>
      <c r="CO595" s="11"/>
      <c r="CP595" s="11"/>
      <c r="CQ595" s="11"/>
      <c r="CR595" s="11"/>
      <c r="CS595" s="11"/>
      <c r="CT595" s="11"/>
      <c r="CU595" s="11"/>
      <c r="CV595" s="11"/>
      <c r="CW595" s="11"/>
      <c r="CX595" s="11"/>
      <c r="CY595" s="11"/>
      <c r="CZ595" s="11"/>
      <c r="DA595" s="11"/>
      <c r="DB595" s="11"/>
      <c r="DC595" s="11"/>
      <c r="DD595" s="11"/>
      <c r="DE595" s="11"/>
      <c r="DF595" s="11"/>
      <c r="DG595" s="11"/>
      <c r="DH595" s="11"/>
    </row>
    <row r="596" spans="1:112" ht="12.7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  <c r="CN596" s="11"/>
      <c r="CO596" s="11"/>
      <c r="CP596" s="11"/>
      <c r="CQ596" s="11"/>
      <c r="CR596" s="11"/>
      <c r="CS596" s="11"/>
      <c r="CT596" s="11"/>
      <c r="CU596" s="11"/>
      <c r="CV596" s="11"/>
      <c r="CW596" s="11"/>
      <c r="CX596" s="11"/>
      <c r="CY596" s="11"/>
      <c r="CZ596" s="11"/>
      <c r="DA596" s="11"/>
      <c r="DB596" s="11"/>
      <c r="DC596" s="11"/>
      <c r="DD596" s="11"/>
      <c r="DE596" s="11"/>
      <c r="DF596" s="11"/>
      <c r="DG596" s="11"/>
      <c r="DH596" s="11"/>
    </row>
    <row r="597" spans="1:112" ht="12.7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  <c r="CH597" s="11"/>
      <c r="CI597" s="11"/>
      <c r="CJ597" s="11"/>
      <c r="CK597" s="11"/>
      <c r="CL597" s="11"/>
      <c r="CM597" s="11"/>
      <c r="CN597" s="11"/>
      <c r="CO597" s="11"/>
      <c r="CP597" s="11"/>
      <c r="CQ597" s="11"/>
      <c r="CR597" s="11"/>
      <c r="CS597" s="11"/>
      <c r="CT597" s="11"/>
      <c r="CU597" s="11"/>
      <c r="CV597" s="11"/>
      <c r="CW597" s="11"/>
      <c r="CX597" s="11"/>
      <c r="CY597" s="11"/>
      <c r="CZ597" s="11"/>
      <c r="DA597" s="11"/>
      <c r="DB597" s="11"/>
      <c r="DC597" s="11"/>
      <c r="DD597" s="11"/>
      <c r="DE597" s="11"/>
      <c r="DF597" s="11"/>
      <c r="DG597" s="11"/>
      <c r="DH597" s="11"/>
    </row>
    <row r="598" spans="1:112" ht="12.7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  <c r="CN598" s="11"/>
      <c r="CO598" s="11"/>
      <c r="CP598" s="11"/>
      <c r="CQ598" s="11"/>
      <c r="CR598" s="11"/>
      <c r="CS598" s="11"/>
      <c r="CT598" s="11"/>
      <c r="CU598" s="11"/>
      <c r="CV598" s="11"/>
      <c r="CW598" s="11"/>
      <c r="CX598" s="11"/>
      <c r="CY598" s="11"/>
      <c r="CZ598" s="11"/>
      <c r="DA598" s="11"/>
      <c r="DB598" s="11"/>
      <c r="DC598" s="11"/>
      <c r="DD598" s="11"/>
      <c r="DE598" s="11"/>
      <c r="DF598" s="11"/>
      <c r="DG598" s="11"/>
      <c r="DH598" s="11"/>
    </row>
    <row r="599" spans="1:112" ht="12.7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  <c r="CN599" s="11"/>
      <c r="CO599" s="11"/>
      <c r="CP599" s="11"/>
      <c r="CQ599" s="11"/>
      <c r="CR599" s="11"/>
      <c r="CS599" s="11"/>
      <c r="CT599" s="11"/>
      <c r="CU599" s="11"/>
      <c r="CV599" s="11"/>
      <c r="CW599" s="11"/>
      <c r="CX599" s="11"/>
      <c r="CY599" s="11"/>
      <c r="CZ599" s="11"/>
      <c r="DA599" s="11"/>
      <c r="DB599" s="11"/>
      <c r="DC599" s="11"/>
      <c r="DD599" s="11"/>
      <c r="DE599" s="11"/>
      <c r="DF599" s="11"/>
      <c r="DG599" s="11"/>
      <c r="DH599" s="11"/>
    </row>
    <row r="600" spans="1:112" ht="12.7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  <c r="CN600" s="11"/>
      <c r="CO600" s="11"/>
      <c r="CP600" s="11"/>
      <c r="CQ600" s="11"/>
      <c r="CR600" s="11"/>
      <c r="CS600" s="11"/>
      <c r="CT600" s="11"/>
      <c r="CU600" s="11"/>
      <c r="CV600" s="11"/>
      <c r="CW600" s="11"/>
      <c r="CX600" s="11"/>
      <c r="CY600" s="11"/>
      <c r="CZ600" s="11"/>
      <c r="DA600" s="11"/>
      <c r="DB600" s="11"/>
      <c r="DC600" s="11"/>
      <c r="DD600" s="11"/>
      <c r="DE600" s="11"/>
      <c r="DF600" s="11"/>
      <c r="DG600" s="11"/>
      <c r="DH600" s="11"/>
    </row>
    <row r="601" spans="1:112" ht="12.7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  <c r="CN601" s="11"/>
      <c r="CO601" s="11"/>
      <c r="CP601" s="11"/>
      <c r="CQ601" s="11"/>
      <c r="CR601" s="11"/>
      <c r="CS601" s="11"/>
      <c r="CT601" s="11"/>
      <c r="CU601" s="11"/>
      <c r="CV601" s="11"/>
      <c r="CW601" s="11"/>
      <c r="CX601" s="11"/>
      <c r="CY601" s="11"/>
      <c r="CZ601" s="11"/>
      <c r="DA601" s="11"/>
      <c r="DB601" s="11"/>
      <c r="DC601" s="11"/>
      <c r="DD601" s="11"/>
      <c r="DE601" s="11"/>
      <c r="DF601" s="11"/>
      <c r="DG601" s="11"/>
      <c r="DH601" s="11"/>
    </row>
    <row r="602" spans="1:112" ht="12.7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1"/>
      <c r="CN602" s="11"/>
      <c r="CO602" s="11"/>
      <c r="CP602" s="11"/>
      <c r="CQ602" s="11"/>
      <c r="CR602" s="11"/>
      <c r="CS602" s="11"/>
      <c r="CT602" s="11"/>
      <c r="CU602" s="11"/>
      <c r="CV602" s="11"/>
      <c r="CW602" s="11"/>
      <c r="CX602" s="11"/>
      <c r="CY602" s="11"/>
      <c r="CZ602" s="11"/>
      <c r="DA602" s="11"/>
      <c r="DB602" s="11"/>
      <c r="DC602" s="11"/>
      <c r="DD602" s="11"/>
      <c r="DE602" s="11"/>
      <c r="DF602" s="11"/>
      <c r="DG602" s="11"/>
      <c r="DH602" s="11"/>
    </row>
    <row r="603" spans="1:112" ht="12.7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1"/>
      <c r="CR603" s="11"/>
      <c r="CS603" s="11"/>
      <c r="CT603" s="11"/>
      <c r="CU603" s="11"/>
      <c r="CV603" s="11"/>
      <c r="CW603" s="11"/>
      <c r="CX603" s="11"/>
      <c r="CY603" s="11"/>
      <c r="CZ603" s="11"/>
      <c r="DA603" s="11"/>
      <c r="DB603" s="11"/>
      <c r="DC603" s="11"/>
      <c r="DD603" s="11"/>
      <c r="DE603" s="11"/>
      <c r="DF603" s="11"/>
      <c r="DG603" s="11"/>
      <c r="DH603" s="11"/>
    </row>
    <row r="604" spans="1:112" ht="12.7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1"/>
      <c r="CL604" s="11"/>
      <c r="CM604" s="11"/>
      <c r="CN604" s="11"/>
      <c r="CO604" s="11"/>
      <c r="CP604" s="11"/>
      <c r="CQ604" s="11"/>
      <c r="CR604" s="11"/>
      <c r="CS604" s="11"/>
      <c r="CT604" s="11"/>
      <c r="CU604" s="11"/>
      <c r="CV604" s="11"/>
      <c r="CW604" s="11"/>
      <c r="CX604" s="11"/>
      <c r="CY604" s="11"/>
      <c r="CZ604" s="11"/>
      <c r="DA604" s="11"/>
      <c r="DB604" s="11"/>
      <c r="DC604" s="11"/>
      <c r="DD604" s="11"/>
      <c r="DE604" s="11"/>
      <c r="DF604" s="11"/>
      <c r="DG604" s="11"/>
      <c r="DH604" s="11"/>
    </row>
    <row r="605" spans="1:112" ht="12.7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1"/>
      <c r="CI605" s="11"/>
      <c r="CJ605" s="11"/>
      <c r="CK605" s="11"/>
      <c r="CL605" s="11"/>
      <c r="CM605" s="11"/>
      <c r="CN605" s="11"/>
      <c r="CO605" s="11"/>
      <c r="CP605" s="11"/>
      <c r="CQ605" s="11"/>
      <c r="CR605" s="11"/>
      <c r="CS605" s="11"/>
      <c r="CT605" s="11"/>
      <c r="CU605" s="11"/>
      <c r="CV605" s="11"/>
      <c r="CW605" s="11"/>
      <c r="CX605" s="11"/>
      <c r="CY605" s="11"/>
      <c r="CZ605" s="11"/>
      <c r="DA605" s="11"/>
      <c r="DB605" s="11"/>
      <c r="DC605" s="11"/>
      <c r="DD605" s="11"/>
      <c r="DE605" s="11"/>
      <c r="DF605" s="11"/>
      <c r="DG605" s="11"/>
      <c r="DH605" s="11"/>
    </row>
    <row r="606" spans="1:112" ht="12.7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1"/>
      <c r="CL606" s="11"/>
      <c r="CM606" s="11"/>
      <c r="CN606" s="11"/>
      <c r="CO606" s="11"/>
      <c r="CP606" s="11"/>
      <c r="CQ606" s="11"/>
      <c r="CR606" s="11"/>
      <c r="CS606" s="11"/>
      <c r="CT606" s="11"/>
      <c r="CU606" s="11"/>
      <c r="CV606" s="11"/>
      <c r="CW606" s="11"/>
      <c r="CX606" s="11"/>
      <c r="CY606" s="11"/>
      <c r="CZ606" s="11"/>
      <c r="DA606" s="11"/>
      <c r="DB606" s="11"/>
      <c r="DC606" s="11"/>
      <c r="DD606" s="11"/>
      <c r="DE606" s="11"/>
      <c r="DF606" s="11"/>
      <c r="DG606" s="11"/>
      <c r="DH606" s="11"/>
    </row>
    <row r="607" spans="1:112" ht="12.7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1"/>
      <c r="CL607" s="11"/>
      <c r="CM607" s="11"/>
      <c r="CN607" s="11"/>
      <c r="CO607" s="11"/>
      <c r="CP607" s="11"/>
      <c r="CQ607" s="11"/>
      <c r="CR607" s="11"/>
      <c r="CS607" s="11"/>
      <c r="CT607" s="11"/>
      <c r="CU607" s="11"/>
      <c r="CV607" s="11"/>
      <c r="CW607" s="11"/>
      <c r="CX607" s="11"/>
      <c r="CY607" s="11"/>
      <c r="CZ607" s="11"/>
      <c r="DA607" s="11"/>
      <c r="DB607" s="11"/>
      <c r="DC607" s="11"/>
      <c r="DD607" s="11"/>
      <c r="DE607" s="11"/>
      <c r="DF607" s="11"/>
      <c r="DG607" s="11"/>
      <c r="DH607" s="11"/>
    </row>
    <row r="608" spans="1:112" ht="12.7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1"/>
      <c r="CI608" s="11"/>
      <c r="CJ608" s="11"/>
      <c r="CK608" s="11"/>
      <c r="CL608" s="11"/>
      <c r="CM608" s="11"/>
      <c r="CN608" s="11"/>
      <c r="CO608" s="11"/>
      <c r="CP608" s="11"/>
      <c r="CQ608" s="11"/>
      <c r="CR608" s="11"/>
      <c r="CS608" s="11"/>
      <c r="CT608" s="11"/>
      <c r="CU608" s="11"/>
      <c r="CV608" s="11"/>
      <c r="CW608" s="11"/>
      <c r="CX608" s="11"/>
      <c r="CY608" s="11"/>
      <c r="CZ608" s="11"/>
      <c r="DA608" s="11"/>
      <c r="DB608" s="11"/>
      <c r="DC608" s="11"/>
      <c r="DD608" s="11"/>
      <c r="DE608" s="11"/>
      <c r="DF608" s="11"/>
      <c r="DG608" s="11"/>
      <c r="DH608" s="11"/>
    </row>
    <row r="609" spans="1:112" ht="12.7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1"/>
      <c r="CI609" s="11"/>
      <c r="CJ609" s="11"/>
      <c r="CK609" s="11"/>
      <c r="CL609" s="11"/>
      <c r="CM609" s="11"/>
      <c r="CN609" s="11"/>
      <c r="CO609" s="11"/>
      <c r="CP609" s="11"/>
      <c r="CQ609" s="11"/>
      <c r="CR609" s="11"/>
      <c r="CS609" s="11"/>
      <c r="CT609" s="11"/>
      <c r="CU609" s="11"/>
      <c r="CV609" s="11"/>
      <c r="CW609" s="11"/>
      <c r="CX609" s="11"/>
      <c r="CY609" s="11"/>
      <c r="CZ609" s="11"/>
      <c r="DA609" s="11"/>
      <c r="DB609" s="11"/>
      <c r="DC609" s="11"/>
      <c r="DD609" s="11"/>
      <c r="DE609" s="11"/>
      <c r="DF609" s="11"/>
      <c r="DG609" s="11"/>
      <c r="DH609" s="11"/>
    </row>
    <row r="610" spans="1:112" ht="12.7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1"/>
      <c r="CL610" s="11"/>
      <c r="CM610" s="11"/>
      <c r="CN610" s="11"/>
      <c r="CO610" s="11"/>
      <c r="CP610" s="11"/>
      <c r="CQ610" s="11"/>
      <c r="CR610" s="11"/>
      <c r="CS610" s="11"/>
      <c r="CT610" s="11"/>
      <c r="CU610" s="11"/>
      <c r="CV610" s="11"/>
      <c r="CW610" s="11"/>
      <c r="CX610" s="11"/>
      <c r="CY610" s="11"/>
      <c r="CZ610" s="11"/>
      <c r="DA610" s="11"/>
      <c r="DB610" s="11"/>
      <c r="DC610" s="11"/>
      <c r="DD610" s="11"/>
      <c r="DE610" s="11"/>
      <c r="DF610" s="11"/>
      <c r="DG610" s="11"/>
      <c r="DH610" s="11"/>
    </row>
    <row r="611" spans="1:112" ht="12.7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  <c r="CH611" s="11"/>
      <c r="CI611" s="11"/>
      <c r="CJ611" s="11"/>
      <c r="CK611" s="11"/>
      <c r="CL611" s="11"/>
      <c r="CM611" s="11"/>
      <c r="CN611" s="11"/>
      <c r="CO611" s="11"/>
      <c r="CP611" s="11"/>
      <c r="CQ611" s="11"/>
      <c r="CR611" s="11"/>
      <c r="CS611" s="11"/>
      <c r="CT611" s="11"/>
      <c r="CU611" s="11"/>
      <c r="CV611" s="11"/>
      <c r="CW611" s="11"/>
      <c r="CX611" s="11"/>
      <c r="CY611" s="11"/>
      <c r="CZ611" s="11"/>
      <c r="DA611" s="11"/>
      <c r="DB611" s="11"/>
      <c r="DC611" s="11"/>
      <c r="DD611" s="11"/>
      <c r="DE611" s="11"/>
      <c r="DF611" s="11"/>
      <c r="DG611" s="11"/>
      <c r="DH611" s="11"/>
    </row>
    <row r="612" spans="1:112" ht="12.7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1"/>
      <c r="CL612" s="11"/>
      <c r="CM612" s="11"/>
      <c r="CN612" s="11"/>
      <c r="CO612" s="11"/>
      <c r="CP612" s="11"/>
      <c r="CQ612" s="11"/>
      <c r="CR612" s="11"/>
      <c r="CS612" s="11"/>
      <c r="CT612" s="11"/>
      <c r="CU612" s="11"/>
      <c r="CV612" s="11"/>
      <c r="CW612" s="11"/>
      <c r="CX612" s="11"/>
      <c r="CY612" s="11"/>
      <c r="CZ612" s="11"/>
      <c r="DA612" s="11"/>
      <c r="DB612" s="11"/>
      <c r="DC612" s="11"/>
      <c r="DD612" s="11"/>
      <c r="DE612" s="11"/>
      <c r="DF612" s="11"/>
      <c r="DG612" s="11"/>
      <c r="DH612" s="11"/>
    </row>
    <row r="613" spans="1:112" ht="12.7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1"/>
      <c r="CI613" s="11"/>
      <c r="CJ613" s="11"/>
      <c r="CK613" s="11"/>
      <c r="CL613" s="11"/>
      <c r="CM613" s="11"/>
      <c r="CN613" s="11"/>
      <c r="CO613" s="11"/>
      <c r="CP613" s="11"/>
      <c r="CQ613" s="11"/>
      <c r="CR613" s="11"/>
      <c r="CS613" s="11"/>
      <c r="CT613" s="11"/>
      <c r="CU613" s="11"/>
      <c r="CV613" s="11"/>
      <c r="CW613" s="11"/>
      <c r="CX613" s="11"/>
      <c r="CY613" s="11"/>
      <c r="CZ613" s="11"/>
      <c r="DA613" s="11"/>
      <c r="DB613" s="11"/>
      <c r="DC613" s="11"/>
      <c r="DD613" s="11"/>
      <c r="DE613" s="11"/>
      <c r="DF613" s="11"/>
      <c r="DG613" s="11"/>
      <c r="DH613" s="11"/>
    </row>
    <row r="614" spans="1:112" ht="12.7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  <c r="CH614" s="11"/>
      <c r="CI614" s="11"/>
      <c r="CJ614" s="11"/>
      <c r="CK614" s="11"/>
      <c r="CL614" s="11"/>
      <c r="CM614" s="11"/>
      <c r="CN614" s="11"/>
      <c r="CO614" s="11"/>
      <c r="CP614" s="11"/>
      <c r="CQ614" s="11"/>
      <c r="CR614" s="11"/>
      <c r="CS614" s="11"/>
      <c r="CT614" s="11"/>
      <c r="CU614" s="11"/>
      <c r="CV614" s="11"/>
      <c r="CW614" s="11"/>
      <c r="CX614" s="11"/>
      <c r="CY614" s="11"/>
      <c r="CZ614" s="11"/>
      <c r="DA614" s="11"/>
      <c r="DB614" s="11"/>
      <c r="DC614" s="11"/>
      <c r="DD614" s="11"/>
      <c r="DE614" s="11"/>
      <c r="DF614" s="11"/>
      <c r="DG614" s="11"/>
      <c r="DH614" s="11"/>
    </row>
    <row r="615" spans="1:112" ht="12.7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  <c r="CF615" s="11"/>
      <c r="CG615" s="11"/>
      <c r="CH615" s="11"/>
      <c r="CI615" s="11"/>
      <c r="CJ615" s="11"/>
      <c r="CK615" s="11"/>
      <c r="CL615" s="11"/>
      <c r="CM615" s="11"/>
      <c r="CN615" s="11"/>
      <c r="CO615" s="11"/>
      <c r="CP615" s="11"/>
      <c r="CQ615" s="11"/>
      <c r="CR615" s="11"/>
      <c r="CS615" s="11"/>
      <c r="CT615" s="11"/>
      <c r="CU615" s="11"/>
      <c r="CV615" s="11"/>
      <c r="CW615" s="11"/>
      <c r="CX615" s="11"/>
      <c r="CY615" s="11"/>
      <c r="CZ615" s="11"/>
      <c r="DA615" s="11"/>
      <c r="DB615" s="11"/>
      <c r="DC615" s="11"/>
      <c r="DD615" s="11"/>
      <c r="DE615" s="11"/>
      <c r="DF615" s="11"/>
      <c r="DG615" s="11"/>
      <c r="DH615" s="11"/>
    </row>
    <row r="616" spans="1:112" ht="12.7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  <c r="CH616" s="11"/>
      <c r="CI616" s="11"/>
      <c r="CJ616" s="11"/>
      <c r="CK616" s="11"/>
      <c r="CL616" s="11"/>
      <c r="CM616" s="11"/>
      <c r="CN616" s="11"/>
      <c r="CO616" s="11"/>
      <c r="CP616" s="11"/>
      <c r="CQ616" s="11"/>
      <c r="CR616" s="11"/>
      <c r="CS616" s="11"/>
      <c r="CT616" s="11"/>
      <c r="CU616" s="11"/>
      <c r="CV616" s="11"/>
      <c r="CW616" s="11"/>
      <c r="CX616" s="11"/>
      <c r="CY616" s="11"/>
      <c r="CZ616" s="11"/>
      <c r="DA616" s="11"/>
      <c r="DB616" s="11"/>
      <c r="DC616" s="11"/>
      <c r="DD616" s="11"/>
      <c r="DE616" s="11"/>
      <c r="DF616" s="11"/>
      <c r="DG616" s="11"/>
      <c r="DH616" s="11"/>
    </row>
    <row r="617" spans="1:112" ht="12.7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  <c r="CF617" s="11"/>
      <c r="CG617" s="11"/>
      <c r="CH617" s="11"/>
      <c r="CI617" s="11"/>
      <c r="CJ617" s="11"/>
      <c r="CK617" s="11"/>
      <c r="CL617" s="11"/>
      <c r="CM617" s="11"/>
      <c r="CN617" s="11"/>
      <c r="CO617" s="11"/>
      <c r="CP617" s="11"/>
      <c r="CQ617" s="11"/>
      <c r="CR617" s="11"/>
      <c r="CS617" s="11"/>
      <c r="CT617" s="11"/>
      <c r="CU617" s="11"/>
      <c r="CV617" s="11"/>
      <c r="CW617" s="11"/>
      <c r="CX617" s="11"/>
      <c r="CY617" s="11"/>
      <c r="CZ617" s="11"/>
      <c r="DA617" s="11"/>
      <c r="DB617" s="11"/>
      <c r="DC617" s="11"/>
      <c r="DD617" s="11"/>
      <c r="DE617" s="11"/>
      <c r="DF617" s="11"/>
      <c r="DG617" s="11"/>
      <c r="DH617" s="11"/>
    </row>
    <row r="618" spans="1:112" ht="12.7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1"/>
      <c r="CL618" s="11"/>
      <c r="CM618" s="11"/>
      <c r="CN618" s="11"/>
      <c r="CO618" s="11"/>
      <c r="CP618" s="11"/>
      <c r="CQ618" s="11"/>
      <c r="CR618" s="11"/>
      <c r="CS618" s="11"/>
      <c r="CT618" s="11"/>
      <c r="CU618" s="11"/>
      <c r="CV618" s="11"/>
      <c r="CW618" s="11"/>
      <c r="CX618" s="11"/>
      <c r="CY618" s="11"/>
      <c r="CZ618" s="11"/>
      <c r="DA618" s="11"/>
      <c r="DB618" s="11"/>
      <c r="DC618" s="11"/>
      <c r="DD618" s="11"/>
      <c r="DE618" s="11"/>
      <c r="DF618" s="11"/>
      <c r="DG618" s="11"/>
      <c r="DH618" s="11"/>
    </row>
    <row r="619" spans="1:112" ht="12.7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1"/>
      <c r="CI619" s="11"/>
      <c r="CJ619" s="11"/>
      <c r="CK619" s="11"/>
      <c r="CL619" s="11"/>
      <c r="CM619" s="11"/>
      <c r="CN619" s="11"/>
      <c r="CO619" s="11"/>
      <c r="CP619" s="11"/>
      <c r="CQ619" s="11"/>
      <c r="CR619" s="11"/>
      <c r="CS619" s="11"/>
      <c r="CT619" s="11"/>
      <c r="CU619" s="11"/>
      <c r="CV619" s="11"/>
      <c r="CW619" s="11"/>
      <c r="CX619" s="11"/>
      <c r="CY619" s="11"/>
      <c r="CZ619" s="11"/>
      <c r="DA619" s="11"/>
      <c r="DB619" s="11"/>
      <c r="DC619" s="11"/>
      <c r="DD619" s="11"/>
      <c r="DE619" s="11"/>
      <c r="DF619" s="11"/>
      <c r="DG619" s="11"/>
      <c r="DH619" s="11"/>
    </row>
    <row r="620" spans="1:112" ht="12.7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1"/>
      <c r="CI620" s="11"/>
      <c r="CJ620" s="11"/>
      <c r="CK620" s="11"/>
      <c r="CL620" s="11"/>
      <c r="CM620" s="11"/>
      <c r="CN620" s="11"/>
      <c r="CO620" s="11"/>
      <c r="CP620" s="11"/>
      <c r="CQ620" s="11"/>
      <c r="CR620" s="11"/>
      <c r="CS620" s="11"/>
      <c r="CT620" s="11"/>
      <c r="CU620" s="11"/>
      <c r="CV620" s="11"/>
      <c r="CW620" s="11"/>
      <c r="CX620" s="11"/>
      <c r="CY620" s="11"/>
      <c r="CZ620" s="11"/>
      <c r="DA620" s="11"/>
      <c r="DB620" s="11"/>
      <c r="DC620" s="11"/>
      <c r="DD620" s="11"/>
      <c r="DE620" s="11"/>
      <c r="DF620" s="11"/>
      <c r="DG620" s="11"/>
      <c r="DH620" s="11"/>
    </row>
    <row r="621" spans="1:112" ht="12.7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1"/>
      <c r="CL621" s="11"/>
      <c r="CM621" s="11"/>
      <c r="CN621" s="11"/>
      <c r="CO621" s="11"/>
      <c r="CP621" s="11"/>
      <c r="CQ621" s="11"/>
      <c r="CR621" s="11"/>
      <c r="CS621" s="11"/>
      <c r="CT621" s="11"/>
      <c r="CU621" s="11"/>
      <c r="CV621" s="11"/>
      <c r="CW621" s="11"/>
      <c r="CX621" s="11"/>
      <c r="CY621" s="11"/>
      <c r="CZ621" s="11"/>
      <c r="DA621" s="11"/>
      <c r="DB621" s="11"/>
      <c r="DC621" s="11"/>
      <c r="DD621" s="11"/>
      <c r="DE621" s="11"/>
      <c r="DF621" s="11"/>
      <c r="DG621" s="11"/>
      <c r="DH621" s="11"/>
    </row>
    <row r="622" spans="1:112" ht="12.7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1"/>
      <c r="CL622" s="11"/>
      <c r="CM622" s="11"/>
      <c r="CN622" s="11"/>
      <c r="CO622" s="11"/>
      <c r="CP622" s="11"/>
      <c r="CQ622" s="11"/>
      <c r="CR622" s="11"/>
      <c r="CS622" s="11"/>
      <c r="CT622" s="11"/>
      <c r="CU622" s="11"/>
      <c r="CV622" s="11"/>
      <c r="CW622" s="11"/>
      <c r="CX622" s="11"/>
      <c r="CY622" s="11"/>
      <c r="CZ622" s="11"/>
      <c r="DA622" s="11"/>
      <c r="DB622" s="11"/>
      <c r="DC622" s="11"/>
      <c r="DD622" s="11"/>
      <c r="DE622" s="11"/>
      <c r="DF622" s="11"/>
      <c r="DG622" s="11"/>
      <c r="DH622" s="11"/>
    </row>
    <row r="623" spans="1:112" ht="12.7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  <c r="CF623" s="11"/>
      <c r="CG623" s="11"/>
      <c r="CH623" s="11"/>
      <c r="CI623" s="11"/>
      <c r="CJ623" s="11"/>
      <c r="CK623" s="11"/>
      <c r="CL623" s="11"/>
      <c r="CM623" s="11"/>
      <c r="CN623" s="11"/>
      <c r="CO623" s="11"/>
      <c r="CP623" s="11"/>
      <c r="CQ623" s="11"/>
      <c r="CR623" s="11"/>
      <c r="CS623" s="11"/>
      <c r="CT623" s="11"/>
      <c r="CU623" s="11"/>
      <c r="CV623" s="11"/>
      <c r="CW623" s="11"/>
      <c r="CX623" s="11"/>
      <c r="CY623" s="11"/>
      <c r="CZ623" s="11"/>
      <c r="DA623" s="11"/>
      <c r="DB623" s="11"/>
      <c r="DC623" s="11"/>
      <c r="DD623" s="11"/>
      <c r="DE623" s="11"/>
      <c r="DF623" s="11"/>
      <c r="DG623" s="11"/>
      <c r="DH623" s="11"/>
    </row>
    <row r="624" spans="1:112" ht="12.7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1"/>
      <c r="CI624" s="11"/>
      <c r="CJ624" s="11"/>
      <c r="CK624" s="11"/>
      <c r="CL624" s="11"/>
      <c r="CM624" s="11"/>
      <c r="CN624" s="11"/>
      <c r="CO624" s="11"/>
      <c r="CP624" s="11"/>
      <c r="CQ624" s="11"/>
      <c r="CR624" s="11"/>
      <c r="CS624" s="11"/>
      <c r="CT624" s="11"/>
      <c r="CU624" s="11"/>
      <c r="CV624" s="11"/>
      <c r="CW624" s="11"/>
      <c r="CX624" s="11"/>
      <c r="CY624" s="11"/>
      <c r="CZ624" s="11"/>
      <c r="DA624" s="11"/>
      <c r="DB624" s="11"/>
      <c r="DC624" s="11"/>
      <c r="DD624" s="11"/>
      <c r="DE624" s="11"/>
      <c r="DF624" s="11"/>
      <c r="DG624" s="11"/>
      <c r="DH624" s="11"/>
    </row>
    <row r="625" spans="1:112" ht="12.7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1"/>
      <c r="CL625" s="11"/>
      <c r="CM625" s="11"/>
      <c r="CN625" s="11"/>
      <c r="CO625" s="11"/>
      <c r="CP625" s="11"/>
      <c r="CQ625" s="11"/>
      <c r="CR625" s="11"/>
      <c r="CS625" s="11"/>
      <c r="CT625" s="11"/>
      <c r="CU625" s="11"/>
      <c r="CV625" s="11"/>
      <c r="CW625" s="11"/>
      <c r="CX625" s="11"/>
      <c r="CY625" s="11"/>
      <c r="CZ625" s="11"/>
      <c r="DA625" s="11"/>
      <c r="DB625" s="11"/>
      <c r="DC625" s="11"/>
      <c r="DD625" s="11"/>
      <c r="DE625" s="11"/>
      <c r="DF625" s="11"/>
      <c r="DG625" s="11"/>
      <c r="DH625" s="11"/>
    </row>
    <row r="626" spans="1:112" ht="12.7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1"/>
      <c r="CI626" s="11"/>
      <c r="CJ626" s="11"/>
      <c r="CK626" s="11"/>
      <c r="CL626" s="11"/>
      <c r="CM626" s="11"/>
      <c r="CN626" s="11"/>
      <c r="CO626" s="11"/>
      <c r="CP626" s="11"/>
      <c r="CQ626" s="11"/>
      <c r="CR626" s="11"/>
      <c r="CS626" s="11"/>
      <c r="CT626" s="11"/>
      <c r="CU626" s="11"/>
      <c r="CV626" s="11"/>
      <c r="CW626" s="11"/>
      <c r="CX626" s="11"/>
      <c r="CY626" s="11"/>
      <c r="CZ626" s="11"/>
      <c r="DA626" s="11"/>
      <c r="DB626" s="11"/>
      <c r="DC626" s="11"/>
      <c r="DD626" s="11"/>
      <c r="DE626" s="11"/>
      <c r="DF626" s="11"/>
      <c r="DG626" s="11"/>
      <c r="DH626" s="11"/>
    </row>
    <row r="627" spans="1:112" ht="12.7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1"/>
      <c r="CI627" s="11"/>
      <c r="CJ627" s="11"/>
      <c r="CK627" s="11"/>
      <c r="CL627" s="11"/>
      <c r="CM627" s="11"/>
      <c r="CN627" s="11"/>
      <c r="CO627" s="11"/>
      <c r="CP627" s="11"/>
      <c r="CQ627" s="11"/>
      <c r="CR627" s="11"/>
      <c r="CS627" s="11"/>
      <c r="CT627" s="11"/>
      <c r="CU627" s="11"/>
      <c r="CV627" s="11"/>
      <c r="CW627" s="11"/>
      <c r="CX627" s="11"/>
      <c r="CY627" s="11"/>
      <c r="CZ627" s="11"/>
      <c r="DA627" s="11"/>
      <c r="DB627" s="11"/>
      <c r="DC627" s="11"/>
      <c r="DD627" s="11"/>
      <c r="DE627" s="11"/>
      <c r="DF627" s="11"/>
      <c r="DG627" s="11"/>
      <c r="DH627" s="11"/>
    </row>
    <row r="628" spans="1:112" ht="12.7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1"/>
      <c r="CL628" s="11"/>
      <c r="CM628" s="11"/>
      <c r="CN628" s="11"/>
      <c r="CO628" s="11"/>
      <c r="CP628" s="11"/>
      <c r="CQ628" s="11"/>
      <c r="CR628" s="11"/>
      <c r="CS628" s="11"/>
      <c r="CT628" s="11"/>
      <c r="CU628" s="11"/>
      <c r="CV628" s="11"/>
      <c r="CW628" s="11"/>
      <c r="CX628" s="11"/>
      <c r="CY628" s="11"/>
      <c r="CZ628" s="11"/>
      <c r="DA628" s="11"/>
      <c r="DB628" s="11"/>
      <c r="DC628" s="11"/>
      <c r="DD628" s="11"/>
      <c r="DE628" s="11"/>
      <c r="DF628" s="11"/>
      <c r="DG628" s="11"/>
      <c r="DH628" s="11"/>
    </row>
    <row r="629" spans="1:112" ht="12.7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1"/>
      <c r="CI629" s="11"/>
      <c r="CJ629" s="11"/>
      <c r="CK629" s="11"/>
      <c r="CL629" s="11"/>
      <c r="CM629" s="11"/>
      <c r="CN629" s="11"/>
      <c r="CO629" s="11"/>
      <c r="CP629" s="11"/>
      <c r="CQ629" s="11"/>
      <c r="CR629" s="11"/>
      <c r="CS629" s="11"/>
      <c r="CT629" s="11"/>
      <c r="CU629" s="11"/>
      <c r="CV629" s="11"/>
      <c r="CW629" s="11"/>
      <c r="CX629" s="11"/>
      <c r="CY629" s="11"/>
      <c r="CZ629" s="11"/>
      <c r="DA629" s="11"/>
      <c r="DB629" s="11"/>
      <c r="DC629" s="11"/>
      <c r="DD629" s="11"/>
      <c r="DE629" s="11"/>
      <c r="DF629" s="11"/>
      <c r="DG629" s="11"/>
      <c r="DH629" s="11"/>
    </row>
    <row r="630" spans="1:112" ht="12.7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  <c r="CH630" s="11"/>
      <c r="CI630" s="11"/>
      <c r="CJ630" s="11"/>
      <c r="CK630" s="11"/>
      <c r="CL630" s="11"/>
      <c r="CM630" s="11"/>
      <c r="CN630" s="11"/>
      <c r="CO630" s="11"/>
      <c r="CP630" s="11"/>
      <c r="CQ630" s="11"/>
      <c r="CR630" s="11"/>
      <c r="CS630" s="11"/>
      <c r="CT630" s="11"/>
      <c r="CU630" s="11"/>
      <c r="CV630" s="11"/>
      <c r="CW630" s="11"/>
      <c r="CX630" s="11"/>
      <c r="CY630" s="11"/>
      <c r="CZ630" s="11"/>
      <c r="DA630" s="11"/>
      <c r="DB630" s="11"/>
      <c r="DC630" s="11"/>
      <c r="DD630" s="11"/>
      <c r="DE630" s="11"/>
      <c r="DF630" s="11"/>
      <c r="DG630" s="11"/>
      <c r="DH630" s="11"/>
    </row>
    <row r="631" spans="1:112" ht="12.7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1"/>
      <c r="CL631" s="11"/>
      <c r="CM631" s="11"/>
      <c r="CN631" s="11"/>
      <c r="CO631" s="11"/>
      <c r="CP631" s="11"/>
      <c r="CQ631" s="11"/>
      <c r="CR631" s="11"/>
      <c r="CS631" s="11"/>
      <c r="CT631" s="11"/>
      <c r="CU631" s="11"/>
      <c r="CV631" s="11"/>
      <c r="CW631" s="11"/>
      <c r="CX631" s="11"/>
      <c r="CY631" s="11"/>
      <c r="CZ631" s="11"/>
      <c r="DA631" s="11"/>
      <c r="DB631" s="11"/>
      <c r="DC631" s="11"/>
      <c r="DD631" s="11"/>
      <c r="DE631" s="11"/>
      <c r="DF631" s="11"/>
      <c r="DG631" s="11"/>
      <c r="DH631" s="11"/>
    </row>
    <row r="632" spans="1:112" ht="12.7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  <c r="CH632" s="11"/>
      <c r="CI632" s="11"/>
      <c r="CJ632" s="11"/>
      <c r="CK632" s="11"/>
      <c r="CL632" s="11"/>
      <c r="CM632" s="11"/>
      <c r="CN632" s="11"/>
      <c r="CO632" s="11"/>
      <c r="CP632" s="11"/>
      <c r="CQ632" s="11"/>
      <c r="CR632" s="11"/>
      <c r="CS632" s="11"/>
      <c r="CT632" s="11"/>
      <c r="CU632" s="11"/>
      <c r="CV632" s="11"/>
      <c r="CW632" s="11"/>
      <c r="CX632" s="11"/>
      <c r="CY632" s="11"/>
      <c r="CZ632" s="11"/>
      <c r="DA632" s="11"/>
      <c r="DB632" s="11"/>
      <c r="DC632" s="11"/>
      <c r="DD632" s="11"/>
      <c r="DE632" s="11"/>
      <c r="DF632" s="11"/>
      <c r="DG632" s="11"/>
      <c r="DH632" s="11"/>
    </row>
    <row r="633" spans="1:112" ht="12.7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11"/>
      <c r="BV633" s="11"/>
      <c r="BW633" s="11"/>
      <c r="BX633" s="11"/>
      <c r="BY633" s="11"/>
      <c r="BZ633" s="11"/>
      <c r="CA633" s="11"/>
      <c r="CB633" s="11"/>
      <c r="CC633" s="11"/>
      <c r="CD633" s="11"/>
      <c r="CE633" s="11"/>
      <c r="CF633" s="11"/>
      <c r="CG633" s="11"/>
      <c r="CH633" s="11"/>
      <c r="CI633" s="11"/>
      <c r="CJ633" s="11"/>
      <c r="CK633" s="11"/>
      <c r="CL633" s="11"/>
      <c r="CM633" s="11"/>
      <c r="CN633" s="11"/>
      <c r="CO633" s="11"/>
      <c r="CP633" s="11"/>
      <c r="CQ633" s="11"/>
      <c r="CR633" s="11"/>
      <c r="CS633" s="11"/>
      <c r="CT633" s="11"/>
      <c r="CU633" s="11"/>
      <c r="CV633" s="11"/>
      <c r="CW633" s="11"/>
      <c r="CX633" s="11"/>
      <c r="CY633" s="11"/>
      <c r="CZ633" s="11"/>
      <c r="DA633" s="11"/>
      <c r="DB633" s="11"/>
      <c r="DC633" s="11"/>
      <c r="DD633" s="11"/>
      <c r="DE633" s="11"/>
      <c r="DF633" s="11"/>
      <c r="DG633" s="11"/>
      <c r="DH633" s="11"/>
    </row>
    <row r="634" spans="1:112" ht="12.7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  <c r="CH634" s="11"/>
      <c r="CI634" s="11"/>
      <c r="CJ634" s="11"/>
      <c r="CK634" s="11"/>
      <c r="CL634" s="11"/>
      <c r="CM634" s="11"/>
      <c r="CN634" s="11"/>
      <c r="CO634" s="11"/>
      <c r="CP634" s="11"/>
      <c r="CQ634" s="11"/>
      <c r="CR634" s="11"/>
      <c r="CS634" s="11"/>
      <c r="CT634" s="11"/>
      <c r="CU634" s="11"/>
      <c r="CV634" s="11"/>
      <c r="CW634" s="11"/>
      <c r="CX634" s="11"/>
      <c r="CY634" s="11"/>
      <c r="CZ634" s="11"/>
      <c r="DA634" s="11"/>
      <c r="DB634" s="11"/>
      <c r="DC634" s="11"/>
      <c r="DD634" s="11"/>
      <c r="DE634" s="11"/>
      <c r="DF634" s="11"/>
      <c r="DG634" s="11"/>
      <c r="DH634" s="11"/>
    </row>
    <row r="635" spans="1:112" ht="12.7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11"/>
      <c r="BV635" s="11"/>
      <c r="BW635" s="11"/>
      <c r="BX635" s="11"/>
      <c r="BY635" s="11"/>
      <c r="BZ635" s="11"/>
      <c r="CA635" s="11"/>
      <c r="CB635" s="11"/>
      <c r="CC635" s="11"/>
      <c r="CD635" s="11"/>
      <c r="CE635" s="11"/>
      <c r="CF635" s="11"/>
      <c r="CG635" s="11"/>
      <c r="CH635" s="11"/>
      <c r="CI635" s="11"/>
      <c r="CJ635" s="11"/>
      <c r="CK635" s="11"/>
      <c r="CL635" s="11"/>
      <c r="CM635" s="11"/>
      <c r="CN635" s="11"/>
      <c r="CO635" s="11"/>
      <c r="CP635" s="11"/>
      <c r="CQ635" s="11"/>
      <c r="CR635" s="11"/>
      <c r="CS635" s="11"/>
      <c r="CT635" s="11"/>
      <c r="CU635" s="11"/>
      <c r="CV635" s="11"/>
      <c r="CW635" s="11"/>
      <c r="CX635" s="11"/>
      <c r="CY635" s="11"/>
      <c r="CZ635" s="11"/>
      <c r="DA635" s="11"/>
      <c r="DB635" s="11"/>
      <c r="DC635" s="11"/>
      <c r="DD635" s="11"/>
      <c r="DE635" s="11"/>
      <c r="DF635" s="11"/>
      <c r="DG635" s="11"/>
      <c r="DH635" s="11"/>
    </row>
    <row r="636" spans="1:112" ht="12.7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1"/>
      <c r="CB636" s="11"/>
      <c r="CC636" s="11"/>
      <c r="CD636" s="11"/>
      <c r="CE636" s="11"/>
      <c r="CF636" s="11"/>
      <c r="CG636" s="11"/>
      <c r="CH636" s="11"/>
      <c r="CI636" s="11"/>
      <c r="CJ636" s="11"/>
      <c r="CK636" s="11"/>
      <c r="CL636" s="11"/>
      <c r="CM636" s="11"/>
      <c r="CN636" s="11"/>
      <c r="CO636" s="11"/>
      <c r="CP636" s="11"/>
      <c r="CQ636" s="11"/>
      <c r="CR636" s="11"/>
      <c r="CS636" s="11"/>
      <c r="CT636" s="11"/>
      <c r="CU636" s="11"/>
      <c r="CV636" s="11"/>
      <c r="CW636" s="11"/>
      <c r="CX636" s="11"/>
      <c r="CY636" s="11"/>
      <c r="CZ636" s="11"/>
      <c r="DA636" s="11"/>
      <c r="DB636" s="11"/>
      <c r="DC636" s="11"/>
      <c r="DD636" s="11"/>
      <c r="DE636" s="11"/>
      <c r="DF636" s="11"/>
      <c r="DG636" s="11"/>
      <c r="DH636" s="11"/>
    </row>
    <row r="637" spans="1:112" ht="12.7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1"/>
      <c r="CL637" s="11"/>
      <c r="CM637" s="11"/>
      <c r="CN637" s="11"/>
      <c r="CO637" s="11"/>
      <c r="CP637" s="11"/>
      <c r="CQ637" s="11"/>
      <c r="CR637" s="11"/>
      <c r="CS637" s="11"/>
      <c r="CT637" s="11"/>
      <c r="CU637" s="11"/>
      <c r="CV637" s="11"/>
      <c r="CW637" s="11"/>
      <c r="CX637" s="11"/>
      <c r="CY637" s="11"/>
      <c r="CZ637" s="11"/>
      <c r="DA637" s="11"/>
      <c r="DB637" s="11"/>
      <c r="DC637" s="11"/>
      <c r="DD637" s="11"/>
      <c r="DE637" s="11"/>
      <c r="DF637" s="11"/>
      <c r="DG637" s="11"/>
      <c r="DH637" s="11"/>
    </row>
    <row r="638" spans="1:112" ht="12.7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1"/>
      <c r="CL638" s="11"/>
      <c r="CM638" s="11"/>
      <c r="CN638" s="11"/>
      <c r="CO638" s="11"/>
      <c r="CP638" s="11"/>
      <c r="CQ638" s="11"/>
      <c r="CR638" s="11"/>
      <c r="CS638" s="11"/>
      <c r="CT638" s="11"/>
      <c r="CU638" s="11"/>
      <c r="CV638" s="11"/>
      <c r="CW638" s="11"/>
      <c r="CX638" s="11"/>
      <c r="CY638" s="11"/>
      <c r="CZ638" s="11"/>
      <c r="DA638" s="11"/>
      <c r="DB638" s="11"/>
      <c r="DC638" s="11"/>
      <c r="DD638" s="11"/>
      <c r="DE638" s="11"/>
      <c r="DF638" s="11"/>
      <c r="DG638" s="11"/>
      <c r="DH638" s="11"/>
    </row>
    <row r="639" spans="1:112" ht="12.7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1"/>
      <c r="CL639" s="11"/>
      <c r="CM639" s="11"/>
      <c r="CN639" s="11"/>
      <c r="CO639" s="11"/>
      <c r="CP639" s="11"/>
      <c r="CQ639" s="11"/>
      <c r="CR639" s="11"/>
      <c r="CS639" s="11"/>
      <c r="CT639" s="11"/>
      <c r="CU639" s="11"/>
      <c r="CV639" s="11"/>
      <c r="CW639" s="11"/>
      <c r="CX639" s="11"/>
      <c r="CY639" s="11"/>
      <c r="CZ639" s="11"/>
      <c r="DA639" s="11"/>
      <c r="DB639" s="11"/>
      <c r="DC639" s="11"/>
      <c r="DD639" s="11"/>
      <c r="DE639" s="11"/>
      <c r="DF639" s="11"/>
      <c r="DG639" s="11"/>
      <c r="DH639" s="11"/>
    </row>
    <row r="640" spans="1:112" ht="12.7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11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  <c r="CH640" s="11"/>
      <c r="CI640" s="11"/>
      <c r="CJ640" s="11"/>
      <c r="CK640" s="11"/>
      <c r="CL640" s="11"/>
      <c r="CM640" s="11"/>
      <c r="CN640" s="11"/>
      <c r="CO640" s="11"/>
      <c r="CP640" s="11"/>
      <c r="CQ640" s="11"/>
      <c r="CR640" s="11"/>
      <c r="CS640" s="11"/>
      <c r="CT640" s="11"/>
      <c r="CU640" s="11"/>
      <c r="CV640" s="11"/>
      <c r="CW640" s="11"/>
      <c r="CX640" s="11"/>
      <c r="CY640" s="11"/>
      <c r="CZ640" s="11"/>
      <c r="DA640" s="11"/>
      <c r="DB640" s="11"/>
      <c r="DC640" s="11"/>
      <c r="DD640" s="11"/>
      <c r="DE640" s="11"/>
      <c r="DF640" s="11"/>
      <c r="DG640" s="11"/>
      <c r="DH640" s="11"/>
    </row>
    <row r="641" spans="1:112" ht="12.7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1"/>
      <c r="CL641" s="11"/>
      <c r="CM641" s="11"/>
      <c r="CN641" s="11"/>
      <c r="CO641" s="11"/>
      <c r="CP641" s="11"/>
      <c r="CQ641" s="11"/>
      <c r="CR641" s="11"/>
      <c r="CS641" s="11"/>
      <c r="CT641" s="11"/>
      <c r="CU641" s="11"/>
      <c r="CV641" s="11"/>
      <c r="CW641" s="11"/>
      <c r="CX641" s="11"/>
      <c r="CY641" s="11"/>
      <c r="CZ641" s="11"/>
      <c r="DA641" s="11"/>
      <c r="DB641" s="11"/>
      <c r="DC641" s="11"/>
      <c r="DD641" s="11"/>
      <c r="DE641" s="11"/>
      <c r="DF641" s="11"/>
      <c r="DG641" s="11"/>
      <c r="DH641" s="11"/>
    </row>
    <row r="642" spans="1:112" ht="12.7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1"/>
      <c r="CL642" s="11"/>
      <c r="CM642" s="11"/>
      <c r="CN642" s="11"/>
      <c r="CO642" s="11"/>
      <c r="CP642" s="11"/>
      <c r="CQ642" s="11"/>
      <c r="CR642" s="11"/>
      <c r="CS642" s="11"/>
      <c r="CT642" s="11"/>
      <c r="CU642" s="11"/>
      <c r="CV642" s="11"/>
      <c r="CW642" s="11"/>
      <c r="CX642" s="11"/>
      <c r="CY642" s="11"/>
      <c r="CZ642" s="11"/>
      <c r="DA642" s="11"/>
      <c r="DB642" s="11"/>
      <c r="DC642" s="11"/>
      <c r="DD642" s="11"/>
      <c r="DE642" s="11"/>
      <c r="DF642" s="11"/>
      <c r="DG642" s="11"/>
      <c r="DH642" s="11"/>
    </row>
    <row r="643" spans="1:112" ht="12.7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1"/>
      <c r="CI643" s="11"/>
      <c r="CJ643" s="11"/>
      <c r="CK643" s="11"/>
      <c r="CL643" s="11"/>
      <c r="CM643" s="11"/>
      <c r="CN643" s="11"/>
      <c r="CO643" s="11"/>
      <c r="CP643" s="11"/>
      <c r="CQ643" s="11"/>
      <c r="CR643" s="11"/>
      <c r="CS643" s="11"/>
      <c r="CT643" s="11"/>
      <c r="CU643" s="11"/>
      <c r="CV643" s="11"/>
      <c r="CW643" s="11"/>
      <c r="CX643" s="11"/>
      <c r="CY643" s="11"/>
      <c r="CZ643" s="11"/>
      <c r="DA643" s="11"/>
      <c r="DB643" s="11"/>
      <c r="DC643" s="11"/>
      <c r="DD643" s="11"/>
      <c r="DE643" s="11"/>
      <c r="DF643" s="11"/>
      <c r="DG643" s="11"/>
      <c r="DH643" s="11"/>
    </row>
    <row r="644" spans="1:112" ht="12.7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1"/>
      <c r="CL644" s="11"/>
      <c r="CM644" s="11"/>
      <c r="CN644" s="11"/>
      <c r="CO644" s="11"/>
      <c r="CP644" s="11"/>
      <c r="CQ644" s="11"/>
      <c r="CR644" s="11"/>
      <c r="CS644" s="11"/>
      <c r="CT644" s="11"/>
      <c r="CU644" s="11"/>
      <c r="CV644" s="11"/>
      <c r="CW644" s="11"/>
      <c r="CX644" s="11"/>
      <c r="CY644" s="11"/>
      <c r="CZ644" s="11"/>
      <c r="DA644" s="11"/>
      <c r="DB644" s="11"/>
      <c r="DC644" s="11"/>
      <c r="DD644" s="11"/>
      <c r="DE644" s="11"/>
      <c r="DF644" s="11"/>
      <c r="DG644" s="11"/>
      <c r="DH644" s="11"/>
    </row>
    <row r="645" spans="1:112" ht="12.7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11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1"/>
      <c r="CI645" s="11"/>
      <c r="CJ645" s="11"/>
      <c r="CK645" s="11"/>
      <c r="CL645" s="11"/>
      <c r="CM645" s="11"/>
      <c r="CN645" s="11"/>
      <c r="CO645" s="11"/>
      <c r="CP645" s="11"/>
      <c r="CQ645" s="11"/>
      <c r="CR645" s="11"/>
      <c r="CS645" s="11"/>
      <c r="CT645" s="11"/>
      <c r="CU645" s="11"/>
      <c r="CV645" s="11"/>
      <c r="CW645" s="11"/>
      <c r="CX645" s="11"/>
      <c r="CY645" s="11"/>
      <c r="CZ645" s="11"/>
      <c r="DA645" s="11"/>
      <c r="DB645" s="11"/>
      <c r="DC645" s="11"/>
      <c r="DD645" s="11"/>
      <c r="DE645" s="11"/>
      <c r="DF645" s="11"/>
      <c r="DG645" s="11"/>
      <c r="DH645" s="11"/>
    </row>
    <row r="646" spans="1:112" ht="12.7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11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1"/>
      <c r="CI646" s="11"/>
      <c r="CJ646" s="11"/>
      <c r="CK646" s="11"/>
      <c r="CL646" s="11"/>
      <c r="CM646" s="11"/>
      <c r="CN646" s="11"/>
      <c r="CO646" s="11"/>
      <c r="CP646" s="11"/>
      <c r="CQ646" s="11"/>
      <c r="CR646" s="11"/>
      <c r="CS646" s="11"/>
      <c r="CT646" s="11"/>
      <c r="CU646" s="11"/>
      <c r="CV646" s="11"/>
      <c r="CW646" s="11"/>
      <c r="CX646" s="11"/>
      <c r="CY646" s="11"/>
      <c r="CZ646" s="11"/>
      <c r="DA646" s="11"/>
      <c r="DB646" s="11"/>
      <c r="DC646" s="11"/>
      <c r="DD646" s="11"/>
      <c r="DE646" s="11"/>
      <c r="DF646" s="11"/>
      <c r="DG646" s="11"/>
      <c r="DH646" s="11"/>
    </row>
    <row r="647" spans="1:112" ht="12.7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11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  <c r="CH647" s="11"/>
      <c r="CI647" s="11"/>
      <c r="CJ647" s="11"/>
      <c r="CK647" s="11"/>
      <c r="CL647" s="11"/>
      <c r="CM647" s="11"/>
      <c r="CN647" s="11"/>
      <c r="CO647" s="11"/>
      <c r="CP647" s="11"/>
      <c r="CQ647" s="11"/>
      <c r="CR647" s="11"/>
      <c r="CS647" s="11"/>
      <c r="CT647" s="11"/>
      <c r="CU647" s="11"/>
      <c r="CV647" s="11"/>
      <c r="CW647" s="11"/>
      <c r="CX647" s="11"/>
      <c r="CY647" s="11"/>
      <c r="CZ647" s="11"/>
      <c r="DA647" s="11"/>
      <c r="DB647" s="11"/>
      <c r="DC647" s="11"/>
      <c r="DD647" s="11"/>
      <c r="DE647" s="11"/>
      <c r="DF647" s="11"/>
      <c r="DG647" s="11"/>
      <c r="DH647" s="11"/>
    </row>
    <row r="648" spans="1:112" ht="12.7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1"/>
      <c r="CL648" s="11"/>
      <c r="CM648" s="11"/>
      <c r="CN648" s="11"/>
      <c r="CO648" s="11"/>
      <c r="CP648" s="11"/>
      <c r="CQ648" s="11"/>
      <c r="CR648" s="11"/>
      <c r="CS648" s="11"/>
      <c r="CT648" s="11"/>
      <c r="CU648" s="11"/>
      <c r="CV648" s="11"/>
      <c r="CW648" s="11"/>
      <c r="CX648" s="11"/>
      <c r="CY648" s="11"/>
      <c r="CZ648" s="11"/>
      <c r="DA648" s="11"/>
      <c r="DB648" s="11"/>
      <c r="DC648" s="11"/>
      <c r="DD648" s="11"/>
      <c r="DE648" s="11"/>
      <c r="DF648" s="11"/>
      <c r="DG648" s="11"/>
      <c r="DH648" s="11"/>
    </row>
    <row r="649" spans="1:112" ht="12.7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1"/>
      <c r="CI649" s="11"/>
      <c r="CJ649" s="11"/>
      <c r="CK649" s="11"/>
      <c r="CL649" s="11"/>
      <c r="CM649" s="11"/>
      <c r="CN649" s="11"/>
      <c r="CO649" s="11"/>
      <c r="CP649" s="11"/>
      <c r="CQ649" s="11"/>
      <c r="CR649" s="11"/>
      <c r="CS649" s="11"/>
      <c r="CT649" s="11"/>
      <c r="CU649" s="11"/>
      <c r="CV649" s="11"/>
      <c r="CW649" s="11"/>
      <c r="CX649" s="11"/>
      <c r="CY649" s="11"/>
      <c r="CZ649" s="11"/>
      <c r="DA649" s="11"/>
      <c r="DB649" s="11"/>
      <c r="DC649" s="11"/>
      <c r="DD649" s="11"/>
      <c r="DE649" s="11"/>
      <c r="DF649" s="11"/>
      <c r="DG649" s="11"/>
      <c r="DH649" s="11"/>
    </row>
    <row r="650" spans="1:112" ht="12.7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1"/>
      <c r="CN650" s="11"/>
      <c r="CO650" s="11"/>
      <c r="CP650" s="11"/>
      <c r="CQ650" s="11"/>
      <c r="CR650" s="11"/>
      <c r="CS650" s="11"/>
      <c r="CT650" s="11"/>
      <c r="CU650" s="11"/>
      <c r="CV650" s="11"/>
      <c r="CW650" s="11"/>
      <c r="CX650" s="11"/>
      <c r="CY650" s="11"/>
      <c r="CZ650" s="11"/>
      <c r="DA650" s="11"/>
      <c r="DB650" s="11"/>
      <c r="DC650" s="11"/>
      <c r="DD650" s="11"/>
      <c r="DE650" s="11"/>
      <c r="DF650" s="11"/>
      <c r="DG650" s="11"/>
      <c r="DH650" s="11"/>
    </row>
    <row r="651" spans="1:112" ht="12.7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1"/>
      <c r="CI651" s="11"/>
      <c r="CJ651" s="11"/>
      <c r="CK651" s="11"/>
      <c r="CL651" s="11"/>
      <c r="CM651" s="11"/>
      <c r="CN651" s="11"/>
      <c r="CO651" s="11"/>
      <c r="CP651" s="11"/>
      <c r="CQ651" s="11"/>
      <c r="CR651" s="11"/>
      <c r="CS651" s="11"/>
      <c r="CT651" s="11"/>
      <c r="CU651" s="11"/>
      <c r="CV651" s="11"/>
      <c r="CW651" s="11"/>
      <c r="CX651" s="11"/>
      <c r="CY651" s="11"/>
      <c r="CZ651" s="11"/>
      <c r="DA651" s="11"/>
      <c r="DB651" s="11"/>
      <c r="DC651" s="11"/>
      <c r="DD651" s="11"/>
      <c r="DE651" s="11"/>
      <c r="DF651" s="11"/>
      <c r="DG651" s="11"/>
      <c r="DH651" s="11"/>
    </row>
    <row r="652" spans="1:112" ht="12.7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1"/>
      <c r="CL652" s="11"/>
      <c r="CM652" s="11"/>
      <c r="CN652" s="11"/>
      <c r="CO652" s="11"/>
      <c r="CP652" s="11"/>
      <c r="CQ652" s="11"/>
      <c r="CR652" s="11"/>
      <c r="CS652" s="11"/>
      <c r="CT652" s="11"/>
      <c r="CU652" s="11"/>
      <c r="CV652" s="11"/>
      <c r="CW652" s="11"/>
      <c r="CX652" s="11"/>
      <c r="CY652" s="11"/>
      <c r="CZ652" s="11"/>
      <c r="DA652" s="11"/>
      <c r="DB652" s="11"/>
      <c r="DC652" s="11"/>
      <c r="DD652" s="11"/>
      <c r="DE652" s="11"/>
      <c r="DF652" s="11"/>
      <c r="DG652" s="11"/>
      <c r="DH652" s="11"/>
    </row>
    <row r="653" spans="1:112" ht="12.7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  <c r="BU653" s="11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1"/>
      <c r="CI653" s="11"/>
      <c r="CJ653" s="11"/>
      <c r="CK653" s="11"/>
      <c r="CL653" s="11"/>
      <c r="CM653" s="11"/>
      <c r="CN653" s="11"/>
      <c r="CO653" s="11"/>
      <c r="CP653" s="11"/>
      <c r="CQ653" s="11"/>
      <c r="CR653" s="11"/>
      <c r="CS653" s="11"/>
      <c r="CT653" s="11"/>
      <c r="CU653" s="11"/>
      <c r="CV653" s="11"/>
      <c r="CW653" s="11"/>
      <c r="CX653" s="11"/>
      <c r="CY653" s="11"/>
      <c r="CZ653" s="11"/>
      <c r="DA653" s="11"/>
      <c r="DB653" s="11"/>
      <c r="DC653" s="11"/>
      <c r="DD653" s="11"/>
      <c r="DE653" s="11"/>
      <c r="DF653" s="11"/>
      <c r="DG653" s="11"/>
      <c r="DH653" s="11"/>
    </row>
    <row r="654" spans="1:112" ht="12.7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11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1"/>
      <c r="CL654" s="11"/>
      <c r="CM654" s="11"/>
      <c r="CN654" s="11"/>
      <c r="CO654" s="11"/>
      <c r="CP654" s="11"/>
      <c r="CQ654" s="11"/>
      <c r="CR654" s="11"/>
      <c r="CS654" s="11"/>
      <c r="CT654" s="11"/>
      <c r="CU654" s="11"/>
      <c r="CV654" s="11"/>
      <c r="CW654" s="11"/>
      <c r="CX654" s="11"/>
      <c r="CY654" s="11"/>
      <c r="CZ654" s="11"/>
      <c r="DA654" s="11"/>
      <c r="DB654" s="11"/>
      <c r="DC654" s="11"/>
      <c r="DD654" s="11"/>
      <c r="DE654" s="11"/>
      <c r="DF654" s="11"/>
      <c r="DG654" s="11"/>
      <c r="DH654" s="11"/>
    </row>
    <row r="655" spans="1:112" ht="12.7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  <c r="BU655" s="11"/>
      <c r="BV655" s="11"/>
      <c r="BW655" s="11"/>
      <c r="BX655" s="11"/>
      <c r="BY655" s="11"/>
      <c r="BZ655" s="11"/>
      <c r="CA655" s="11"/>
      <c r="CB655" s="11"/>
      <c r="CC655" s="11"/>
      <c r="CD655" s="11"/>
      <c r="CE655" s="11"/>
      <c r="CF655" s="11"/>
      <c r="CG655" s="11"/>
      <c r="CH655" s="11"/>
      <c r="CI655" s="11"/>
      <c r="CJ655" s="11"/>
      <c r="CK655" s="11"/>
      <c r="CL655" s="11"/>
      <c r="CM655" s="11"/>
      <c r="CN655" s="11"/>
      <c r="CO655" s="11"/>
      <c r="CP655" s="11"/>
      <c r="CQ655" s="11"/>
      <c r="CR655" s="11"/>
      <c r="CS655" s="11"/>
      <c r="CT655" s="11"/>
      <c r="CU655" s="11"/>
      <c r="CV655" s="11"/>
      <c r="CW655" s="11"/>
      <c r="CX655" s="11"/>
      <c r="CY655" s="11"/>
      <c r="CZ655" s="11"/>
      <c r="DA655" s="11"/>
      <c r="DB655" s="11"/>
      <c r="DC655" s="11"/>
      <c r="DD655" s="11"/>
      <c r="DE655" s="11"/>
      <c r="DF655" s="11"/>
      <c r="DG655" s="11"/>
      <c r="DH655" s="11"/>
    </row>
    <row r="656" spans="1:112" ht="12.7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  <c r="BU656" s="11"/>
      <c r="BV656" s="11"/>
      <c r="BW656" s="11"/>
      <c r="BX656" s="11"/>
      <c r="BY656" s="11"/>
      <c r="BZ656" s="11"/>
      <c r="CA656" s="11"/>
      <c r="CB656" s="11"/>
      <c r="CC656" s="11"/>
      <c r="CD656" s="11"/>
      <c r="CE656" s="11"/>
      <c r="CF656" s="11"/>
      <c r="CG656" s="11"/>
      <c r="CH656" s="11"/>
      <c r="CI656" s="11"/>
      <c r="CJ656" s="11"/>
      <c r="CK656" s="11"/>
      <c r="CL656" s="11"/>
      <c r="CM656" s="11"/>
      <c r="CN656" s="11"/>
      <c r="CO656" s="11"/>
      <c r="CP656" s="11"/>
      <c r="CQ656" s="11"/>
      <c r="CR656" s="11"/>
      <c r="CS656" s="11"/>
      <c r="CT656" s="11"/>
      <c r="CU656" s="11"/>
      <c r="CV656" s="11"/>
      <c r="CW656" s="11"/>
      <c r="CX656" s="11"/>
      <c r="CY656" s="11"/>
      <c r="CZ656" s="11"/>
      <c r="DA656" s="11"/>
      <c r="DB656" s="11"/>
      <c r="DC656" s="11"/>
      <c r="DD656" s="11"/>
      <c r="DE656" s="11"/>
      <c r="DF656" s="11"/>
      <c r="DG656" s="11"/>
      <c r="DH656" s="11"/>
    </row>
    <row r="657" spans="1:112" ht="12.7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  <c r="BU657" s="11"/>
      <c r="BV657" s="11"/>
      <c r="BW657" s="11"/>
      <c r="BX657" s="11"/>
      <c r="BY657" s="11"/>
      <c r="BZ657" s="11"/>
      <c r="CA657" s="11"/>
      <c r="CB657" s="11"/>
      <c r="CC657" s="11"/>
      <c r="CD657" s="11"/>
      <c r="CE657" s="11"/>
      <c r="CF657" s="11"/>
      <c r="CG657" s="11"/>
      <c r="CH657" s="11"/>
      <c r="CI657" s="11"/>
      <c r="CJ657" s="11"/>
      <c r="CK657" s="11"/>
      <c r="CL657" s="11"/>
      <c r="CM657" s="11"/>
      <c r="CN657" s="11"/>
      <c r="CO657" s="11"/>
      <c r="CP657" s="11"/>
      <c r="CQ657" s="11"/>
      <c r="CR657" s="11"/>
      <c r="CS657" s="11"/>
      <c r="CT657" s="11"/>
      <c r="CU657" s="11"/>
      <c r="CV657" s="11"/>
      <c r="CW657" s="11"/>
      <c r="CX657" s="11"/>
      <c r="CY657" s="11"/>
      <c r="CZ657" s="11"/>
      <c r="DA657" s="11"/>
      <c r="DB657" s="11"/>
      <c r="DC657" s="11"/>
      <c r="DD657" s="11"/>
      <c r="DE657" s="11"/>
      <c r="DF657" s="11"/>
      <c r="DG657" s="11"/>
      <c r="DH657" s="11"/>
    </row>
    <row r="658" spans="1:112" ht="12.7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  <c r="BU658" s="11"/>
      <c r="BV658" s="11"/>
      <c r="BW658" s="11"/>
      <c r="BX658" s="11"/>
      <c r="BY658" s="11"/>
      <c r="BZ658" s="11"/>
      <c r="CA658" s="11"/>
      <c r="CB658" s="11"/>
      <c r="CC658" s="11"/>
      <c r="CD658" s="11"/>
      <c r="CE658" s="11"/>
      <c r="CF658" s="11"/>
      <c r="CG658" s="11"/>
      <c r="CH658" s="11"/>
      <c r="CI658" s="11"/>
      <c r="CJ658" s="11"/>
      <c r="CK658" s="11"/>
      <c r="CL658" s="11"/>
      <c r="CM658" s="11"/>
      <c r="CN658" s="11"/>
      <c r="CO658" s="11"/>
      <c r="CP658" s="11"/>
      <c r="CQ658" s="11"/>
      <c r="CR658" s="11"/>
      <c r="CS658" s="11"/>
      <c r="CT658" s="11"/>
      <c r="CU658" s="11"/>
      <c r="CV658" s="11"/>
      <c r="CW658" s="11"/>
      <c r="CX658" s="11"/>
      <c r="CY658" s="11"/>
      <c r="CZ658" s="11"/>
      <c r="DA658" s="11"/>
      <c r="DB658" s="11"/>
      <c r="DC658" s="11"/>
      <c r="DD658" s="11"/>
      <c r="DE658" s="11"/>
      <c r="DF658" s="11"/>
      <c r="DG658" s="11"/>
      <c r="DH658" s="11"/>
    </row>
    <row r="659" spans="1:112" ht="12.7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11"/>
      <c r="BV659" s="11"/>
      <c r="BW659" s="11"/>
      <c r="BX659" s="11"/>
      <c r="BY659" s="11"/>
      <c r="BZ659" s="11"/>
      <c r="CA659" s="11"/>
      <c r="CB659" s="11"/>
      <c r="CC659" s="11"/>
      <c r="CD659" s="11"/>
      <c r="CE659" s="11"/>
      <c r="CF659" s="11"/>
      <c r="CG659" s="11"/>
      <c r="CH659" s="11"/>
      <c r="CI659" s="11"/>
      <c r="CJ659" s="11"/>
      <c r="CK659" s="11"/>
      <c r="CL659" s="11"/>
      <c r="CM659" s="11"/>
      <c r="CN659" s="11"/>
      <c r="CO659" s="11"/>
      <c r="CP659" s="11"/>
      <c r="CQ659" s="11"/>
      <c r="CR659" s="11"/>
      <c r="CS659" s="11"/>
      <c r="CT659" s="11"/>
      <c r="CU659" s="11"/>
      <c r="CV659" s="11"/>
      <c r="CW659" s="11"/>
      <c r="CX659" s="11"/>
      <c r="CY659" s="11"/>
      <c r="CZ659" s="11"/>
      <c r="DA659" s="11"/>
      <c r="DB659" s="11"/>
      <c r="DC659" s="11"/>
      <c r="DD659" s="11"/>
      <c r="DE659" s="11"/>
      <c r="DF659" s="11"/>
      <c r="DG659" s="11"/>
      <c r="DH659" s="11"/>
    </row>
    <row r="660" spans="1:112" ht="12.7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  <c r="BU660" s="11"/>
      <c r="BV660" s="11"/>
      <c r="BW660" s="11"/>
      <c r="BX660" s="11"/>
      <c r="BY660" s="11"/>
      <c r="BZ660" s="11"/>
      <c r="CA660" s="11"/>
      <c r="CB660" s="11"/>
      <c r="CC660" s="11"/>
      <c r="CD660" s="11"/>
      <c r="CE660" s="11"/>
      <c r="CF660" s="11"/>
      <c r="CG660" s="11"/>
      <c r="CH660" s="11"/>
      <c r="CI660" s="11"/>
      <c r="CJ660" s="11"/>
      <c r="CK660" s="11"/>
      <c r="CL660" s="11"/>
      <c r="CM660" s="11"/>
      <c r="CN660" s="11"/>
      <c r="CO660" s="11"/>
      <c r="CP660" s="11"/>
      <c r="CQ660" s="11"/>
      <c r="CR660" s="11"/>
      <c r="CS660" s="11"/>
      <c r="CT660" s="11"/>
      <c r="CU660" s="11"/>
      <c r="CV660" s="11"/>
      <c r="CW660" s="11"/>
      <c r="CX660" s="11"/>
      <c r="CY660" s="11"/>
      <c r="CZ660" s="11"/>
      <c r="DA660" s="11"/>
      <c r="DB660" s="11"/>
      <c r="DC660" s="11"/>
      <c r="DD660" s="11"/>
      <c r="DE660" s="11"/>
      <c r="DF660" s="11"/>
      <c r="DG660" s="11"/>
      <c r="DH660" s="11"/>
    </row>
    <row r="661" spans="1:112" ht="12.7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  <c r="BU661" s="11"/>
      <c r="BV661" s="11"/>
      <c r="BW661" s="11"/>
      <c r="BX661" s="11"/>
      <c r="BY661" s="11"/>
      <c r="BZ661" s="11"/>
      <c r="CA661" s="11"/>
      <c r="CB661" s="11"/>
      <c r="CC661" s="11"/>
      <c r="CD661" s="11"/>
      <c r="CE661" s="11"/>
      <c r="CF661" s="11"/>
      <c r="CG661" s="11"/>
      <c r="CH661" s="11"/>
      <c r="CI661" s="11"/>
      <c r="CJ661" s="11"/>
      <c r="CK661" s="11"/>
      <c r="CL661" s="11"/>
      <c r="CM661" s="11"/>
      <c r="CN661" s="11"/>
      <c r="CO661" s="11"/>
      <c r="CP661" s="11"/>
      <c r="CQ661" s="11"/>
      <c r="CR661" s="11"/>
      <c r="CS661" s="11"/>
      <c r="CT661" s="11"/>
      <c r="CU661" s="11"/>
      <c r="CV661" s="11"/>
      <c r="CW661" s="11"/>
      <c r="CX661" s="11"/>
      <c r="CY661" s="11"/>
      <c r="CZ661" s="11"/>
      <c r="DA661" s="11"/>
      <c r="DB661" s="11"/>
      <c r="DC661" s="11"/>
      <c r="DD661" s="11"/>
      <c r="DE661" s="11"/>
      <c r="DF661" s="11"/>
      <c r="DG661" s="11"/>
      <c r="DH661" s="11"/>
    </row>
    <row r="662" spans="1:112" ht="12.7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11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  <c r="CH662" s="11"/>
      <c r="CI662" s="11"/>
      <c r="CJ662" s="11"/>
      <c r="CK662" s="11"/>
      <c r="CL662" s="11"/>
      <c r="CM662" s="11"/>
      <c r="CN662" s="11"/>
      <c r="CO662" s="11"/>
      <c r="CP662" s="11"/>
      <c r="CQ662" s="11"/>
      <c r="CR662" s="11"/>
      <c r="CS662" s="11"/>
      <c r="CT662" s="11"/>
      <c r="CU662" s="11"/>
      <c r="CV662" s="11"/>
      <c r="CW662" s="11"/>
      <c r="CX662" s="11"/>
      <c r="CY662" s="11"/>
      <c r="CZ662" s="11"/>
      <c r="DA662" s="11"/>
      <c r="DB662" s="11"/>
      <c r="DC662" s="11"/>
      <c r="DD662" s="11"/>
      <c r="DE662" s="11"/>
      <c r="DF662" s="11"/>
      <c r="DG662" s="11"/>
      <c r="DH662" s="11"/>
    </row>
    <row r="663" spans="1:112" ht="12.7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1"/>
      <c r="CG663" s="11"/>
      <c r="CH663" s="11"/>
      <c r="CI663" s="11"/>
      <c r="CJ663" s="11"/>
      <c r="CK663" s="11"/>
      <c r="CL663" s="11"/>
      <c r="CM663" s="11"/>
      <c r="CN663" s="11"/>
      <c r="CO663" s="11"/>
      <c r="CP663" s="11"/>
      <c r="CQ663" s="11"/>
      <c r="CR663" s="11"/>
      <c r="CS663" s="11"/>
      <c r="CT663" s="11"/>
      <c r="CU663" s="11"/>
      <c r="CV663" s="11"/>
      <c r="CW663" s="11"/>
      <c r="CX663" s="11"/>
      <c r="CY663" s="11"/>
      <c r="CZ663" s="11"/>
      <c r="DA663" s="11"/>
      <c r="DB663" s="11"/>
      <c r="DC663" s="11"/>
      <c r="DD663" s="11"/>
      <c r="DE663" s="11"/>
      <c r="DF663" s="11"/>
      <c r="DG663" s="11"/>
      <c r="DH663" s="11"/>
    </row>
    <row r="664" spans="1:112" ht="12.7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  <c r="BT664" s="11"/>
      <c r="BU664" s="11"/>
      <c r="BV664" s="11"/>
      <c r="BW664" s="11"/>
      <c r="BX664" s="11"/>
      <c r="BY664" s="11"/>
      <c r="BZ664" s="11"/>
      <c r="CA664" s="11"/>
      <c r="CB664" s="11"/>
      <c r="CC664" s="11"/>
      <c r="CD664" s="11"/>
      <c r="CE664" s="11"/>
      <c r="CF664" s="11"/>
      <c r="CG664" s="11"/>
      <c r="CH664" s="11"/>
      <c r="CI664" s="11"/>
      <c r="CJ664" s="11"/>
      <c r="CK664" s="11"/>
      <c r="CL664" s="11"/>
      <c r="CM664" s="11"/>
      <c r="CN664" s="11"/>
      <c r="CO664" s="11"/>
      <c r="CP664" s="11"/>
      <c r="CQ664" s="11"/>
      <c r="CR664" s="11"/>
      <c r="CS664" s="11"/>
      <c r="CT664" s="11"/>
      <c r="CU664" s="11"/>
      <c r="CV664" s="11"/>
      <c r="CW664" s="11"/>
      <c r="CX664" s="11"/>
      <c r="CY664" s="11"/>
      <c r="CZ664" s="11"/>
      <c r="DA664" s="11"/>
      <c r="DB664" s="11"/>
      <c r="DC664" s="11"/>
      <c r="DD664" s="11"/>
      <c r="DE664" s="11"/>
      <c r="DF664" s="11"/>
      <c r="DG664" s="11"/>
      <c r="DH664" s="11"/>
    </row>
    <row r="665" spans="1:112" ht="12.7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  <c r="BU665" s="11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  <c r="CH665" s="11"/>
      <c r="CI665" s="11"/>
      <c r="CJ665" s="11"/>
      <c r="CK665" s="11"/>
      <c r="CL665" s="11"/>
      <c r="CM665" s="11"/>
      <c r="CN665" s="11"/>
      <c r="CO665" s="11"/>
      <c r="CP665" s="11"/>
      <c r="CQ665" s="11"/>
      <c r="CR665" s="11"/>
      <c r="CS665" s="11"/>
      <c r="CT665" s="11"/>
      <c r="CU665" s="11"/>
      <c r="CV665" s="11"/>
      <c r="CW665" s="11"/>
      <c r="CX665" s="11"/>
      <c r="CY665" s="11"/>
      <c r="CZ665" s="11"/>
      <c r="DA665" s="11"/>
      <c r="DB665" s="11"/>
      <c r="DC665" s="11"/>
      <c r="DD665" s="11"/>
      <c r="DE665" s="11"/>
      <c r="DF665" s="11"/>
      <c r="DG665" s="11"/>
      <c r="DH665" s="11"/>
    </row>
    <row r="666" spans="1:112" ht="12.7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  <c r="BU666" s="11"/>
      <c r="BV666" s="11"/>
      <c r="BW666" s="11"/>
      <c r="BX666" s="11"/>
      <c r="BY666" s="11"/>
      <c r="BZ666" s="11"/>
      <c r="CA666" s="11"/>
      <c r="CB666" s="11"/>
      <c r="CC666" s="11"/>
      <c r="CD666" s="11"/>
      <c r="CE666" s="11"/>
      <c r="CF666" s="11"/>
      <c r="CG666" s="11"/>
      <c r="CH666" s="11"/>
      <c r="CI666" s="11"/>
      <c r="CJ666" s="11"/>
      <c r="CK666" s="11"/>
      <c r="CL666" s="11"/>
      <c r="CM666" s="11"/>
      <c r="CN666" s="11"/>
      <c r="CO666" s="11"/>
      <c r="CP666" s="11"/>
      <c r="CQ666" s="11"/>
      <c r="CR666" s="11"/>
      <c r="CS666" s="11"/>
      <c r="CT666" s="11"/>
      <c r="CU666" s="11"/>
      <c r="CV666" s="11"/>
      <c r="CW666" s="11"/>
      <c r="CX666" s="11"/>
      <c r="CY666" s="11"/>
      <c r="CZ666" s="11"/>
      <c r="DA666" s="11"/>
      <c r="DB666" s="11"/>
      <c r="DC666" s="11"/>
      <c r="DD666" s="11"/>
      <c r="DE666" s="11"/>
      <c r="DF666" s="11"/>
      <c r="DG666" s="11"/>
      <c r="DH666" s="11"/>
    </row>
    <row r="667" spans="1:112" ht="12.7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1"/>
      <c r="CG667" s="11"/>
      <c r="CH667" s="11"/>
      <c r="CI667" s="11"/>
      <c r="CJ667" s="11"/>
      <c r="CK667" s="11"/>
      <c r="CL667" s="11"/>
      <c r="CM667" s="11"/>
      <c r="CN667" s="11"/>
      <c r="CO667" s="11"/>
      <c r="CP667" s="11"/>
      <c r="CQ667" s="11"/>
      <c r="CR667" s="11"/>
      <c r="CS667" s="11"/>
      <c r="CT667" s="11"/>
      <c r="CU667" s="11"/>
      <c r="CV667" s="11"/>
      <c r="CW667" s="11"/>
      <c r="CX667" s="11"/>
      <c r="CY667" s="11"/>
      <c r="CZ667" s="11"/>
      <c r="DA667" s="11"/>
      <c r="DB667" s="11"/>
      <c r="DC667" s="11"/>
      <c r="DD667" s="11"/>
      <c r="DE667" s="11"/>
      <c r="DF667" s="11"/>
      <c r="DG667" s="11"/>
      <c r="DH667" s="11"/>
    </row>
    <row r="668" spans="1:112" ht="12.7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  <c r="BU668" s="11"/>
      <c r="BV668" s="11"/>
      <c r="BW668" s="11"/>
      <c r="BX668" s="11"/>
      <c r="BY668" s="11"/>
      <c r="BZ668" s="11"/>
      <c r="CA668" s="11"/>
      <c r="CB668" s="11"/>
      <c r="CC668" s="11"/>
      <c r="CD668" s="11"/>
      <c r="CE668" s="11"/>
      <c r="CF668" s="11"/>
      <c r="CG668" s="11"/>
      <c r="CH668" s="11"/>
      <c r="CI668" s="11"/>
      <c r="CJ668" s="11"/>
      <c r="CK668" s="11"/>
      <c r="CL668" s="11"/>
      <c r="CM668" s="11"/>
      <c r="CN668" s="11"/>
      <c r="CO668" s="11"/>
      <c r="CP668" s="11"/>
      <c r="CQ668" s="11"/>
      <c r="CR668" s="11"/>
      <c r="CS668" s="11"/>
      <c r="CT668" s="11"/>
      <c r="CU668" s="11"/>
      <c r="CV668" s="11"/>
      <c r="CW668" s="11"/>
      <c r="CX668" s="11"/>
      <c r="CY668" s="11"/>
      <c r="CZ668" s="11"/>
      <c r="DA668" s="11"/>
      <c r="DB668" s="11"/>
      <c r="DC668" s="11"/>
      <c r="DD668" s="11"/>
      <c r="DE668" s="11"/>
      <c r="DF668" s="11"/>
      <c r="DG668" s="11"/>
      <c r="DH668" s="11"/>
    </row>
    <row r="669" spans="1:112" ht="12.7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  <c r="BQ669" s="11"/>
      <c r="BR669" s="11"/>
      <c r="BS669" s="11"/>
      <c r="BT669" s="11"/>
      <c r="BU669" s="11"/>
      <c r="BV669" s="11"/>
      <c r="BW669" s="11"/>
      <c r="BX669" s="11"/>
      <c r="BY669" s="11"/>
      <c r="BZ669" s="11"/>
      <c r="CA669" s="11"/>
      <c r="CB669" s="11"/>
      <c r="CC669" s="11"/>
      <c r="CD669" s="11"/>
      <c r="CE669" s="11"/>
      <c r="CF669" s="11"/>
      <c r="CG669" s="11"/>
      <c r="CH669" s="11"/>
      <c r="CI669" s="11"/>
      <c r="CJ669" s="11"/>
      <c r="CK669" s="11"/>
      <c r="CL669" s="11"/>
      <c r="CM669" s="11"/>
      <c r="CN669" s="11"/>
      <c r="CO669" s="11"/>
      <c r="CP669" s="11"/>
      <c r="CQ669" s="11"/>
      <c r="CR669" s="11"/>
      <c r="CS669" s="11"/>
      <c r="CT669" s="11"/>
      <c r="CU669" s="11"/>
      <c r="CV669" s="11"/>
      <c r="CW669" s="11"/>
      <c r="CX669" s="11"/>
      <c r="CY669" s="11"/>
      <c r="CZ669" s="11"/>
      <c r="DA669" s="11"/>
      <c r="DB669" s="11"/>
      <c r="DC669" s="11"/>
      <c r="DD669" s="11"/>
      <c r="DE669" s="11"/>
      <c r="DF669" s="11"/>
      <c r="DG669" s="11"/>
      <c r="DH669" s="11"/>
    </row>
    <row r="670" spans="1:112" ht="12.7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  <c r="BQ670" s="11"/>
      <c r="BR670" s="11"/>
      <c r="BS670" s="11"/>
      <c r="BT670" s="11"/>
      <c r="BU670" s="11"/>
      <c r="BV670" s="11"/>
      <c r="BW670" s="11"/>
      <c r="BX670" s="11"/>
      <c r="BY670" s="11"/>
      <c r="BZ670" s="11"/>
      <c r="CA670" s="11"/>
      <c r="CB670" s="11"/>
      <c r="CC670" s="11"/>
      <c r="CD670" s="11"/>
      <c r="CE670" s="11"/>
      <c r="CF670" s="11"/>
      <c r="CG670" s="11"/>
      <c r="CH670" s="11"/>
      <c r="CI670" s="11"/>
      <c r="CJ670" s="11"/>
      <c r="CK670" s="11"/>
      <c r="CL670" s="11"/>
      <c r="CM670" s="11"/>
      <c r="CN670" s="11"/>
      <c r="CO670" s="11"/>
      <c r="CP670" s="11"/>
      <c r="CQ670" s="11"/>
      <c r="CR670" s="11"/>
      <c r="CS670" s="11"/>
      <c r="CT670" s="11"/>
      <c r="CU670" s="11"/>
      <c r="CV670" s="11"/>
      <c r="CW670" s="11"/>
      <c r="CX670" s="11"/>
      <c r="CY670" s="11"/>
      <c r="CZ670" s="11"/>
      <c r="DA670" s="11"/>
      <c r="DB670" s="11"/>
      <c r="DC670" s="11"/>
      <c r="DD670" s="11"/>
      <c r="DE670" s="11"/>
      <c r="DF670" s="11"/>
      <c r="DG670" s="11"/>
      <c r="DH670" s="11"/>
    </row>
    <row r="671" spans="1:112" ht="12.7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  <c r="BQ671" s="11"/>
      <c r="BR671" s="11"/>
      <c r="BS671" s="11"/>
      <c r="BT671" s="11"/>
      <c r="BU671" s="11"/>
      <c r="BV671" s="11"/>
      <c r="BW671" s="11"/>
      <c r="BX671" s="11"/>
      <c r="BY671" s="11"/>
      <c r="BZ671" s="11"/>
      <c r="CA671" s="11"/>
      <c r="CB671" s="11"/>
      <c r="CC671" s="11"/>
      <c r="CD671" s="11"/>
      <c r="CE671" s="11"/>
      <c r="CF671" s="11"/>
      <c r="CG671" s="11"/>
      <c r="CH671" s="11"/>
      <c r="CI671" s="11"/>
      <c r="CJ671" s="11"/>
      <c r="CK671" s="11"/>
      <c r="CL671" s="11"/>
      <c r="CM671" s="11"/>
      <c r="CN671" s="11"/>
      <c r="CO671" s="11"/>
      <c r="CP671" s="11"/>
      <c r="CQ671" s="11"/>
      <c r="CR671" s="11"/>
      <c r="CS671" s="11"/>
      <c r="CT671" s="11"/>
      <c r="CU671" s="11"/>
      <c r="CV671" s="11"/>
      <c r="CW671" s="11"/>
      <c r="CX671" s="11"/>
      <c r="CY671" s="11"/>
      <c r="CZ671" s="11"/>
      <c r="DA671" s="11"/>
      <c r="DB671" s="11"/>
      <c r="DC671" s="11"/>
      <c r="DD671" s="11"/>
      <c r="DE671" s="11"/>
      <c r="DF671" s="11"/>
      <c r="DG671" s="11"/>
      <c r="DH671" s="11"/>
    </row>
    <row r="672" spans="1:112" ht="12.7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  <c r="BQ672" s="11"/>
      <c r="BR672" s="11"/>
      <c r="BS672" s="11"/>
      <c r="BT672" s="11"/>
      <c r="BU672" s="11"/>
      <c r="BV672" s="11"/>
      <c r="BW672" s="11"/>
      <c r="BX672" s="11"/>
      <c r="BY672" s="11"/>
      <c r="BZ672" s="11"/>
      <c r="CA672" s="11"/>
      <c r="CB672" s="11"/>
      <c r="CC672" s="11"/>
      <c r="CD672" s="11"/>
      <c r="CE672" s="11"/>
      <c r="CF672" s="11"/>
      <c r="CG672" s="11"/>
      <c r="CH672" s="11"/>
      <c r="CI672" s="11"/>
      <c r="CJ672" s="11"/>
      <c r="CK672" s="11"/>
      <c r="CL672" s="11"/>
      <c r="CM672" s="11"/>
      <c r="CN672" s="11"/>
      <c r="CO672" s="11"/>
      <c r="CP672" s="11"/>
      <c r="CQ672" s="11"/>
      <c r="CR672" s="11"/>
      <c r="CS672" s="11"/>
      <c r="CT672" s="11"/>
      <c r="CU672" s="11"/>
      <c r="CV672" s="11"/>
      <c r="CW672" s="11"/>
      <c r="CX672" s="11"/>
      <c r="CY672" s="11"/>
      <c r="CZ672" s="11"/>
      <c r="DA672" s="11"/>
      <c r="DB672" s="11"/>
      <c r="DC672" s="11"/>
      <c r="DD672" s="11"/>
      <c r="DE672" s="11"/>
      <c r="DF672" s="11"/>
      <c r="DG672" s="11"/>
      <c r="DH672" s="11"/>
    </row>
    <row r="673" spans="1:112" ht="12.7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  <c r="BP673" s="11"/>
      <c r="BQ673" s="11"/>
      <c r="BR673" s="11"/>
      <c r="BS673" s="11"/>
      <c r="BT673" s="11"/>
      <c r="BU673" s="11"/>
      <c r="BV673" s="11"/>
      <c r="BW673" s="11"/>
      <c r="BX673" s="11"/>
      <c r="BY673" s="11"/>
      <c r="BZ673" s="11"/>
      <c r="CA673" s="11"/>
      <c r="CB673" s="11"/>
      <c r="CC673" s="11"/>
      <c r="CD673" s="11"/>
      <c r="CE673" s="11"/>
      <c r="CF673" s="11"/>
      <c r="CG673" s="11"/>
      <c r="CH673" s="11"/>
      <c r="CI673" s="11"/>
      <c r="CJ673" s="11"/>
      <c r="CK673" s="11"/>
      <c r="CL673" s="11"/>
      <c r="CM673" s="11"/>
      <c r="CN673" s="11"/>
      <c r="CO673" s="11"/>
      <c r="CP673" s="11"/>
      <c r="CQ673" s="11"/>
      <c r="CR673" s="11"/>
      <c r="CS673" s="11"/>
      <c r="CT673" s="11"/>
      <c r="CU673" s="11"/>
      <c r="CV673" s="11"/>
      <c r="CW673" s="11"/>
      <c r="CX673" s="11"/>
      <c r="CY673" s="11"/>
      <c r="CZ673" s="11"/>
      <c r="DA673" s="11"/>
      <c r="DB673" s="11"/>
      <c r="DC673" s="11"/>
      <c r="DD673" s="11"/>
      <c r="DE673" s="11"/>
      <c r="DF673" s="11"/>
      <c r="DG673" s="11"/>
      <c r="DH673" s="11"/>
    </row>
    <row r="674" spans="1:112" ht="12.7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  <c r="BO674" s="11"/>
      <c r="BP674" s="11"/>
      <c r="BQ674" s="11"/>
      <c r="BR674" s="11"/>
      <c r="BS674" s="11"/>
      <c r="BT674" s="11"/>
      <c r="BU674" s="11"/>
      <c r="BV674" s="11"/>
      <c r="BW674" s="11"/>
      <c r="BX674" s="11"/>
      <c r="BY674" s="11"/>
      <c r="BZ674" s="11"/>
      <c r="CA674" s="11"/>
      <c r="CB674" s="11"/>
      <c r="CC674" s="11"/>
      <c r="CD674" s="11"/>
      <c r="CE674" s="11"/>
      <c r="CF674" s="11"/>
      <c r="CG674" s="11"/>
      <c r="CH674" s="11"/>
      <c r="CI674" s="11"/>
      <c r="CJ674" s="11"/>
      <c r="CK674" s="11"/>
      <c r="CL674" s="11"/>
      <c r="CM674" s="11"/>
      <c r="CN674" s="11"/>
      <c r="CO674" s="11"/>
      <c r="CP674" s="11"/>
      <c r="CQ674" s="11"/>
      <c r="CR674" s="11"/>
      <c r="CS674" s="11"/>
      <c r="CT674" s="11"/>
      <c r="CU674" s="11"/>
      <c r="CV674" s="11"/>
      <c r="CW674" s="11"/>
      <c r="CX674" s="11"/>
      <c r="CY674" s="11"/>
      <c r="CZ674" s="11"/>
      <c r="DA674" s="11"/>
      <c r="DB674" s="11"/>
      <c r="DC674" s="11"/>
      <c r="DD674" s="11"/>
      <c r="DE674" s="11"/>
      <c r="DF674" s="11"/>
      <c r="DG674" s="11"/>
      <c r="DH674" s="11"/>
    </row>
    <row r="675" spans="1:112" ht="12.7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  <c r="BQ675" s="11"/>
      <c r="BR675" s="11"/>
      <c r="BS675" s="11"/>
      <c r="BT675" s="11"/>
      <c r="BU675" s="11"/>
      <c r="BV675" s="11"/>
      <c r="BW675" s="11"/>
      <c r="BX675" s="11"/>
      <c r="BY675" s="11"/>
      <c r="BZ675" s="11"/>
      <c r="CA675" s="11"/>
      <c r="CB675" s="11"/>
      <c r="CC675" s="11"/>
      <c r="CD675" s="11"/>
      <c r="CE675" s="11"/>
      <c r="CF675" s="11"/>
      <c r="CG675" s="11"/>
      <c r="CH675" s="11"/>
      <c r="CI675" s="11"/>
      <c r="CJ675" s="11"/>
      <c r="CK675" s="11"/>
      <c r="CL675" s="11"/>
      <c r="CM675" s="11"/>
      <c r="CN675" s="11"/>
      <c r="CO675" s="11"/>
      <c r="CP675" s="11"/>
      <c r="CQ675" s="11"/>
      <c r="CR675" s="11"/>
      <c r="CS675" s="11"/>
      <c r="CT675" s="11"/>
      <c r="CU675" s="11"/>
      <c r="CV675" s="11"/>
      <c r="CW675" s="11"/>
      <c r="CX675" s="11"/>
      <c r="CY675" s="11"/>
      <c r="CZ675" s="11"/>
      <c r="DA675" s="11"/>
      <c r="DB675" s="11"/>
      <c r="DC675" s="11"/>
      <c r="DD675" s="11"/>
      <c r="DE675" s="11"/>
      <c r="DF675" s="11"/>
      <c r="DG675" s="11"/>
      <c r="DH675" s="11"/>
    </row>
    <row r="676" spans="1:112" ht="12.7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  <c r="BQ676" s="11"/>
      <c r="BR676" s="11"/>
      <c r="BS676" s="11"/>
      <c r="BT676" s="11"/>
      <c r="BU676" s="11"/>
      <c r="BV676" s="11"/>
      <c r="BW676" s="11"/>
      <c r="BX676" s="11"/>
      <c r="BY676" s="11"/>
      <c r="BZ676" s="11"/>
      <c r="CA676" s="11"/>
      <c r="CB676" s="11"/>
      <c r="CC676" s="11"/>
      <c r="CD676" s="11"/>
      <c r="CE676" s="11"/>
      <c r="CF676" s="11"/>
      <c r="CG676" s="11"/>
      <c r="CH676" s="11"/>
      <c r="CI676" s="11"/>
      <c r="CJ676" s="11"/>
      <c r="CK676" s="11"/>
      <c r="CL676" s="11"/>
      <c r="CM676" s="11"/>
      <c r="CN676" s="11"/>
      <c r="CO676" s="11"/>
      <c r="CP676" s="11"/>
      <c r="CQ676" s="11"/>
      <c r="CR676" s="11"/>
      <c r="CS676" s="11"/>
      <c r="CT676" s="11"/>
      <c r="CU676" s="11"/>
      <c r="CV676" s="11"/>
      <c r="CW676" s="11"/>
      <c r="CX676" s="11"/>
      <c r="CY676" s="11"/>
      <c r="CZ676" s="11"/>
      <c r="DA676" s="11"/>
      <c r="DB676" s="11"/>
      <c r="DC676" s="11"/>
      <c r="DD676" s="11"/>
      <c r="DE676" s="11"/>
      <c r="DF676" s="11"/>
      <c r="DG676" s="11"/>
      <c r="DH676" s="11"/>
    </row>
    <row r="677" spans="1:112" ht="12.7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  <c r="BQ677" s="11"/>
      <c r="BR677" s="11"/>
      <c r="BS677" s="11"/>
      <c r="BT677" s="11"/>
      <c r="BU677" s="11"/>
      <c r="BV677" s="11"/>
      <c r="BW677" s="11"/>
      <c r="BX677" s="11"/>
      <c r="BY677" s="11"/>
      <c r="BZ677" s="11"/>
      <c r="CA677" s="11"/>
      <c r="CB677" s="11"/>
      <c r="CC677" s="11"/>
      <c r="CD677" s="11"/>
      <c r="CE677" s="11"/>
      <c r="CF677" s="11"/>
      <c r="CG677" s="11"/>
      <c r="CH677" s="11"/>
      <c r="CI677" s="11"/>
      <c r="CJ677" s="11"/>
      <c r="CK677" s="11"/>
      <c r="CL677" s="11"/>
      <c r="CM677" s="11"/>
      <c r="CN677" s="11"/>
      <c r="CO677" s="11"/>
      <c r="CP677" s="11"/>
      <c r="CQ677" s="11"/>
      <c r="CR677" s="11"/>
      <c r="CS677" s="11"/>
      <c r="CT677" s="11"/>
      <c r="CU677" s="11"/>
      <c r="CV677" s="11"/>
      <c r="CW677" s="11"/>
      <c r="CX677" s="11"/>
      <c r="CY677" s="11"/>
      <c r="CZ677" s="11"/>
      <c r="DA677" s="11"/>
      <c r="DB677" s="11"/>
      <c r="DC677" s="11"/>
      <c r="DD677" s="11"/>
      <c r="DE677" s="11"/>
      <c r="DF677" s="11"/>
      <c r="DG677" s="11"/>
      <c r="DH677" s="11"/>
    </row>
    <row r="678" spans="1:112" ht="12.7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  <c r="BQ678" s="11"/>
      <c r="BR678" s="11"/>
      <c r="BS678" s="11"/>
      <c r="BT678" s="11"/>
      <c r="BU678" s="11"/>
      <c r="BV678" s="11"/>
      <c r="BW678" s="11"/>
      <c r="BX678" s="11"/>
      <c r="BY678" s="11"/>
      <c r="BZ678" s="11"/>
      <c r="CA678" s="11"/>
      <c r="CB678" s="11"/>
      <c r="CC678" s="11"/>
      <c r="CD678" s="11"/>
      <c r="CE678" s="11"/>
      <c r="CF678" s="11"/>
      <c r="CG678" s="11"/>
      <c r="CH678" s="11"/>
      <c r="CI678" s="11"/>
      <c r="CJ678" s="11"/>
      <c r="CK678" s="11"/>
      <c r="CL678" s="11"/>
      <c r="CM678" s="11"/>
      <c r="CN678" s="11"/>
      <c r="CO678" s="11"/>
      <c r="CP678" s="11"/>
      <c r="CQ678" s="11"/>
      <c r="CR678" s="11"/>
      <c r="CS678" s="11"/>
      <c r="CT678" s="11"/>
      <c r="CU678" s="11"/>
      <c r="CV678" s="11"/>
      <c r="CW678" s="11"/>
      <c r="CX678" s="11"/>
      <c r="CY678" s="11"/>
      <c r="CZ678" s="11"/>
      <c r="DA678" s="11"/>
      <c r="DB678" s="11"/>
      <c r="DC678" s="11"/>
      <c r="DD678" s="11"/>
      <c r="DE678" s="11"/>
      <c r="DF678" s="11"/>
      <c r="DG678" s="11"/>
      <c r="DH678" s="11"/>
    </row>
    <row r="679" spans="1:112" ht="12.7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  <c r="BO679" s="11"/>
      <c r="BP679" s="11"/>
      <c r="BQ679" s="11"/>
      <c r="BR679" s="11"/>
      <c r="BS679" s="11"/>
      <c r="BT679" s="11"/>
      <c r="BU679" s="11"/>
      <c r="BV679" s="11"/>
      <c r="BW679" s="11"/>
      <c r="BX679" s="11"/>
      <c r="BY679" s="11"/>
      <c r="BZ679" s="11"/>
      <c r="CA679" s="11"/>
      <c r="CB679" s="11"/>
      <c r="CC679" s="11"/>
      <c r="CD679" s="11"/>
      <c r="CE679" s="11"/>
      <c r="CF679" s="11"/>
      <c r="CG679" s="11"/>
      <c r="CH679" s="11"/>
      <c r="CI679" s="11"/>
      <c r="CJ679" s="11"/>
      <c r="CK679" s="11"/>
      <c r="CL679" s="11"/>
      <c r="CM679" s="11"/>
      <c r="CN679" s="11"/>
      <c r="CO679" s="11"/>
      <c r="CP679" s="11"/>
      <c r="CQ679" s="11"/>
      <c r="CR679" s="11"/>
      <c r="CS679" s="11"/>
      <c r="CT679" s="11"/>
      <c r="CU679" s="11"/>
      <c r="CV679" s="11"/>
      <c r="CW679" s="11"/>
      <c r="CX679" s="11"/>
      <c r="CY679" s="11"/>
      <c r="CZ679" s="11"/>
      <c r="DA679" s="11"/>
      <c r="DB679" s="11"/>
      <c r="DC679" s="11"/>
      <c r="DD679" s="11"/>
      <c r="DE679" s="11"/>
      <c r="DF679" s="11"/>
      <c r="DG679" s="11"/>
      <c r="DH679" s="11"/>
    </row>
    <row r="680" spans="1:112" ht="12.7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  <c r="BQ680" s="11"/>
      <c r="BR680" s="11"/>
      <c r="BS680" s="11"/>
      <c r="BT680" s="11"/>
      <c r="BU680" s="11"/>
      <c r="BV680" s="11"/>
      <c r="BW680" s="11"/>
      <c r="BX680" s="11"/>
      <c r="BY680" s="11"/>
      <c r="BZ680" s="11"/>
      <c r="CA680" s="11"/>
      <c r="CB680" s="11"/>
      <c r="CC680" s="11"/>
      <c r="CD680" s="11"/>
      <c r="CE680" s="11"/>
      <c r="CF680" s="11"/>
      <c r="CG680" s="11"/>
      <c r="CH680" s="11"/>
      <c r="CI680" s="11"/>
      <c r="CJ680" s="11"/>
      <c r="CK680" s="11"/>
      <c r="CL680" s="11"/>
      <c r="CM680" s="11"/>
      <c r="CN680" s="11"/>
      <c r="CO680" s="11"/>
      <c r="CP680" s="11"/>
      <c r="CQ680" s="11"/>
      <c r="CR680" s="11"/>
      <c r="CS680" s="11"/>
      <c r="CT680" s="11"/>
      <c r="CU680" s="11"/>
      <c r="CV680" s="11"/>
      <c r="CW680" s="11"/>
      <c r="CX680" s="11"/>
      <c r="CY680" s="11"/>
      <c r="CZ680" s="11"/>
      <c r="DA680" s="11"/>
      <c r="DB680" s="11"/>
      <c r="DC680" s="11"/>
      <c r="DD680" s="11"/>
      <c r="DE680" s="11"/>
      <c r="DF680" s="11"/>
      <c r="DG680" s="11"/>
      <c r="DH680" s="11"/>
    </row>
    <row r="681" spans="1:112" ht="12.7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  <c r="BN681" s="11"/>
      <c r="BO681" s="11"/>
      <c r="BP681" s="11"/>
      <c r="BQ681" s="11"/>
      <c r="BR681" s="11"/>
      <c r="BS681" s="11"/>
      <c r="BT681" s="11"/>
      <c r="BU681" s="11"/>
      <c r="BV681" s="11"/>
      <c r="BW681" s="11"/>
      <c r="BX681" s="11"/>
      <c r="BY681" s="11"/>
      <c r="BZ681" s="11"/>
      <c r="CA681" s="11"/>
      <c r="CB681" s="11"/>
      <c r="CC681" s="11"/>
      <c r="CD681" s="11"/>
      <c r="CE681" s="11"/>
      <c r="CF681" s="11"/>
      <c r="CG681" s="11"/>
      <c r="CH681" s="11"/>
      <c r="CI681" s="11"/>
      <c r="CJ681" s="11"/>
      <c r="CK681" s="11"/>
      <c r="CL681" s="11"/>
      <c r="CM681" s="11"/>
      <c r="CN681" s="11"/>
      <c r="CO681" s="11"/>
      <c r="CP681" s="11"/>
      <c r="CQ681" s="11"/>
      <c r="CR681" s="11"/>
      <c r="CS681" s="11"/>
      <c r="CT681" s="11"/>
      <c r="CU681" s="11"/>
      <c r="CV681" s="11"/>
      <c r="CW681" s="11"/>
      <c r="CX681" s="11"/>
      <c r="CY681" s="11"/>
      <c r="CZ681" s="11"/>
      <c r="DA681" s="11"/>
      <c r="DB681" s="11"/>
      <c r="DC681" s="11"/>
      <c r="DD681" s="11"/>
      <c r="DE681" s="11"/>
      <c r="DF681" s="11"/>
      <c r="DG681" s="11"/>
      <c r="DH681" s="11"/>
    </row>
    <row r="682" spans="1:112" ht="12.7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  <c r="BO682" s="11"/>
      <c r="BP682" s="11"/>
      <c r="BQ682" s="11"/>
      <c r="BR682" s="11"/>
      <c r="BS682" s="11"/>
      <c r="BT682" s="11"/>
      <c r="BU682" s="11"/>
      <c r="BV682" s="11"/>
      <c r="BW682" s="11"/>
      <c r="BX682" s="11"/>
      <c r="BY682" s="11"/>
      <c r="BZ682" s="11"/>
      <c r="CA682" s="11"/>
      <c r="CB682" s="11"/>
      <c r="CC682" s="11"/>
      <c r="CD682" s="11"/>
      <c r="CE682" s="11"/>
      <c r="CF682" s="11"/>
      <c r="CG682" s="11"/>
      <c r="CH682" s="11"/>
      <c r="CI682" s="11"/>
      <c r="CJ682" s="11"/>
      <c r="CK682" s="11"/>
      <c r="CL682" s="11"/>
      <c r="CM682" s="11"/>
      <c r="CN682" s="11"/>
      <c r="CO682" s="11"/>
      <c r="CP682" s="11"/>
      <c r="CQ682" s="11"/>
      <c r="CR682" s="11"/>
      <c r="CS682" s="11"/>
      <c r="CT682" s="11"/>
      <c r="CU682" s="11"/>
      <c r="CV682" s="11"/>
      <c r="CW682" s="11"/>
      <c r="CX682" s="11"/>
      <c r="CY682" s="11"/>
      <c r="CZ682" s="11"/>
      <c r="DA682" s="11"/>
      <c r="DB682" s="11"/>
      <c r="DC682" s="11"/>
      <c r="DD682" s="11"/>
      <c r="DE682" s="11"/>
      <c r="DF682" s="11"/>
      <c r="DG682" s="11"/>
      <c r="DH682" s="11"/>
    </row>
    <row r="683" spans="1:112" ht="12.7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  <c r="BP683" s="11"/>
      <c r="BQ683" s="11"/>
      <c r="BR683" s="11"/>
      <c r="BS683" s="11"/>
      <c r="BT683" s="11"/>
      <c r="BU683" s="11"/>
      <c r="BV683" s="11"/>
      <c r="BW683" s="11"/>
      <c r="BX683" s="11"/>
      <c r="BY683" s="11"/>
      <c r="BZ683" s="11"/>
      <c r="CA683" s="11"/>
      <c r="CB683" s="11"/>
      <c r="CC683" s="11"/>
      <c r="CD683" s="11"/>
      <c r="CE683" s="11"/>
      <c r="CF683" s="11"/>
      <c r="CG683" s="11"/>
      <c r="CH683" s="11"/>
      <c r="CI683" s="11"/>
      <c r="CJ683" s="11"/>
      <c r="CK683" s="11"/>
      <c r="CL683" s="11"/>
      <c r="CM683" s="11"/>
      <c r="CN683" s="11"/>
      <c r="CO683" s="11"/>
      <c r="CP683" s="11"/>
      <c r="CQ683" s="11"/>
      <c r="CR683" s="11"/>
      <c r="CS683" s="11"/>
      <c r="CT683" s="11"/>
      <c r="CU683" s="11"/>
      <c r="CV683" s="11"/>
      <c r="CW683" s="11"/>
      <c r="CX683" s="11"/>
      <c r="CY683" s="11"/>
      <c r="CZ683" s="11"/>
      <c r="DA683" s="11"/>
      <c r="DB683" s="11"/>
      <c r="DC683" s="11"/>
      <c r="DD683" s="11"/>
      <c r="DE683" s="11"/>
      <c r="DF683" s="11"/>
      <c r="DG683" s="11"/>
      <c r="DH683" s="11"/>
    </row>
    <row r="684" spans="1:112" ht="12.7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  <c r="BO684" s="11"/>
      <c r="BP684" s="11"/>
      <c r="BQ684" s="11"/>
      <c r="BR684" s="11"/>
      <c r="BS684" s="11"/>
      <c r="BT684" s="11"/>
      <c r="BU684" s="11"/>
      <c r="BV684" s="11"/>
      <c r="BW684" s="11"/>
      <c r="BX684" s="11"/>
      <c r="BY684" s="11"/>
      <c r="BZ684" s="11"/>
      <c r="CA684" s="11"/>
      <c r="CB684" s="11"/>
      <c r="CC684" s="11"/>
      <c r="CD684" s="11"/>
      <c r="CE684" s="11"/>
      <c r="CF684" s="11"/>
      <c r="CG684" s="11"/>
      <c r="CH684" s="11"/>
      <c r="CI684" s="11"/>
      <c r="CJ684" s="11"/>
      <c r="CK684" s="11"/>
      <c r="CL684" s="11"/>
      <c r="CM684" s="11"/>
      <c r="CN684" s="11"/>
      <c r="CO684" s="11"/>
      <c r="CP684" s="11"/>
      <c r="CQ684" s="11"/>
      <c r="CR684" s="11"/>
      <c r="CS684" s="11"/>
      <c r="CT684" s="11"/>
      <c r="CU684" s="11"/>
      <c r="CV684" s="11"/>
      <c r="CW684" s="11"/>
      <c r="CX684" s="11"/>
      <c r="CY684" s="11"/>
      <c r="CZ684" s="11"/>
      <c r="DA684" s="11"/>
      <c r="DB684" s="11"/>
      <c r="DC684" s="11"/>
      <c r="DD684" s="11"/>
      <c r="DE684" s="11"/>
      <c r="DF684" s="11"/>
      <c r="DG684" s="11"/>
      <c r="DH684" s="11"/>
    </row>
    <row r="685" spans="1:112" ht="12.7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  <c r="BP685" s="11"/>
      <c r="BQ685" s="11"/>
      <c r="BR685" s="11"/>
      <c r="BS685" s="11"/>
      <c r="BT685" s="11"/>
      <c r="BU685" s="11"/>
      <c r="BV685" s="11"/>
      <c r="BW685" s="11"/>
      <c r="BX685" s="11"/>
      <c r="BY685" s="11"/>
      <c r="BZ685" s="11"/>
      <c r="CA685" s="11"/>
      <c r="CB685" s="11"/>
      <c r="CC685" s="11"/>
      <c r="CD685" s="11"/>
      <c r="CE685" s="11"/>
      <c r="CF685" s="11"/>
      <c r="CG685" s="11"/>
      <c r="CH685" s="11"/>
      <c r="CI685" s="11"/>
      <c r="CJ685" s="11"/>
      <c r="CK685" s="11"/>
      <c r="CL685" s="11"/>
      <c r="CM685" s="11"/>
      <c r="CN685" s="11"/>
      <c r="CO685" s="11"/>
      <c r="CP685" s="11"/>
      <c r="CQ685" s="11"/>
      <c r="CR685" s="11"/>
      <c r="CS685" s="11"/>
      <c r="CT685" s="11"/>
      <c r="CU685" s="11"/>
      <c r="CV685" s="11"/>
      <c r="CW685" s="11"/>
      <c r="CX685" s="11"/>
      <c r="CY685" s="11"/>
      <c r="CZ685" s="11"/>
      <c r="DA685" s="11"/>
      <c r="DB685" s="11"/>
      <c r="DC685" s="11"/>
      <c r="DD685" s="11"/>
      <c r="DE685" s="11"/>
      <c r="DF685" s="11"/>
      <c r="DG685" s="11"/>
      <c r="DH685" s="11"/>
    </row>
    <row r="686" spans="1:112" ht="12.7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1"/>
      <c r="CG686" s="11"/>
      <c r="CH686" s="11"/>
      <c r="CI686" s="11"/>
      <c r="CJ686" s="11"/>
      <c r="CK686" s="11"/>
      <c r="CL686" s="11"/>
      <c r="CM686" s="11"/>
      <c r="CN686" s="11"/>
      <c r="CO686" s="11"/>
      <c r="CP686" s="11"/>
      <c r="CQ686" s="11"/>
      <c r="CR686" s="11"/>
      <c r="CS686" s="11"/>
      <c r="CT686" s="11"/>
      <c r="CU686" s="11"/>
      <c r="CV686" s="11"/>
      <c r="CW686" s="11"/>
      <c r="CX686" s="11"/>
      <c r="CY686" s="11"/>
      <c r="CZ686" s="11"/>
      <c r="DA686" s="11"/>
      <c r="DB686" s="11"/>
      <c r="DC686" s="11"/>
      <c r="DD686" s="11"/>
      <c r="DE686" s="11"/>
      <c r="DF686" s="11"/>
      <c r="DG686" s="11"/>
      <c r="DH686" s="11"/>
    </row>
    <row r="687" spans="1:112" ht="12.7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  <c r="BP687" s="11"/>
      <c r="BQ687" s="11"/>
      <c r="BR687" s="11"/>
      <c r="BS687" s="11"/>
      <c r="BT687" s="11"/>
      <c r="BU687" s="11"/>
      <c r="BV687" s="11"/>
      <c r="BW687" s="11"/>
      <c r="BX687" s="11"/>
      <c r="BY687" s="11"/>
      <c r="BZ687" s="11"/>
      <c r="CA687" s="11"/>
      <c r="CB687" s="11"/>
      <c r="CC687" s="11"/>
      <c r="CD687" s="11"/>
      <c r="CE687" s="11"/>
      <c r="CF687" s="11"/>
      <c r="CG687" s="11"/>
      <c r="CH687" s="11"/>
      <c r="CI687" s="11"/>
      <c r="CJ687" s="11"/>
      <c r="CK687" s="11"/>
      <c r="CL687" s="11"/>
      <c r="CM687" s="11"/>
      <c r="CN687" s="11"/>
      <c r="CO687" s="11"/>
      <c r="CP687" s="11"/>
      <c r="CQ687" s="11"/>
      <c r="CR687" s="11"/>
      <c r="CS687" s="11"/>
      <c r="CT687" s="11"/>
      <c r="CU687" s="11"/>
      <c r="CV687" s="11"/>
      <c r="CW687" s="11"/>
      <c r="CX687" s="11"/>
      <c r="CY687" s="11"/>
      <c r="CZ687" s="11"/>
      <c r="DA687" s="11"/>
      <c r="DB687" s="11"/>
      <c r="DC687" s="11"/>
      <c r="DD687" s="11"/>
      <c r="DE687" s="11"/>
      <c r="DF687" s="11"/>
      <c r="DG687" s="11"/>
      <c r="DH687" s="11"/>
    </row>
    <row r="688" spans="1:112" ht="12.7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  <c r="BN688" s="11"/>
      <c r="BO688" s="11"/>
      <c r="BP688" s="11"/>
      <c r="BQ688" s="11"/>
      <c r="BR688" s="11"/>
      <c r="BS688" s="11"/>
      <c r="BT688" s="11"/>
      <c r="BU688" s="11"/>
      <c r="BV688" s="11"/>
      <c r="BW688" s="11"/>
      <c r="BX688" s="11"/>
      <c r="BY688" s="11"/>
      <c r="BZ688" s="11"/>
      <c r="CA688" s="11"/>
      <c r="CB688" s="11"/>
      <c r="CC688" s="11"/>
      <c r="CD688" s="11"/>
      <c r="CE688" s="11"/>
      <c r="CF688" s="11"/>
      <c r="CG688" s="11"/>
      <c r="CH688" s="11"/>
      <c r="CI688" s="11"/>
      <c r="CJ688" s="11"/>
      <c r="CK688" s="11"/>
      <c r="CL688" s="11"/>
      <c r="CM688" s="11"/>
      <c r="CN688" s="11"/>
      <c r="CO688" s="11"/>
      <c r="CP688" s="11"/>
      <c r="CQ688" s="11"/>
      <c r="CR688" s="11"/>
      <c r="CS688" s="11"/>
      <c r="CT688" s="11"/>
      <c r="CU688" s="11"/>
      <c r="CV688" s="11"/>
      <c r="CW688" s="11"/>
      <c r="CX688" s="11"/>
      <c r="CY688" s="11"/>
      <c r="CZ688" s="11"/>
      <c r="DA688" s="11"/>
      <c r="DB688" s="11"/>
      <c r="DC688" s="11"/>
      <c r="DD688" s="11"/>
      <c r="DE688" s="11"/>
      <c r="DF688" s="11"/>
      <c r="DG688" s="11"/>
      <c r="DH688" s="11"/>
    </row>
    <row r="689" spans="1:112" ht="12.7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  <c r="BO689" s="11"/>
      <c r="BP689" s="11"/>
      <c r="BQ689" s="11"/>
      <c r="BR689" s="11"/>
      <c r="BS689" s="11"/>
      <c r="BT689" s="11"/>
      <c r="BU689" s="11"/>
      <c r="BV689" s="11"/>
      <c r="BW689" s="11"/>
      <c r="BX689" s="11"/>
      <c r="BY689" s="11"/>
      <c r="BZ689" s="11"/>
      <c r="CA689" s="11"/>
      <c r="CB689" s="11"/>
      <c r="CC689" s="11"/>
      <c r="CD689" s="11"/>
      <c r="CE689" s="11"/>
      <c r="CF689" s="11"/>
      <c r="CG689" s="11"/>
      <c r="CH689" s="11"/>
      <c r="CI689" s="11"/>
      <c r="CJ689" s="11"/>
      <c r="CK689" s="11"/>
      <c r="CL689" s="11"/>
      <c r="CM689" s="11"/>
      <c r="CN689" s="11"/>
      <c r="CO689" s="11"/>
      <c r="CP689" s="11"/>
      <c r="CQ689" s="11"/>
      <c r="CR689" s="11"/>
      <c r="CS689" s="11"/>
      <c r="CT689" s="11"/>
      <c r="CU689" s="11"/>
      <c r="CV689" s="11"/>
      <c r="CW689" s="11"/>
      <c r="CX689" s="11"/>
      <c r="CY689" s="11"/>
      <c r="CZ689" s="11"/>
      <c r="DA689" s="11"/>
      <c r="DB689" s="11"/>
      <c r="DC689" s="11"/>
      <c r="DD689" s="11"/>
      <c r="DE689" s="11"/>
      <c r="DF689" s="11"/>
      <c r="DG689" s="11"/>
      <c r="DH689" s="11"/>
    </row>
    <row r="690" spans="1:112" ht="12.7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  <c r="BN690" s="11"/>
      <c r="BO690" s="11"/>
      <c r="BP690" s="11"/>
      <c r="BQ690" s="11"/>
      <c r="BR690" s="11"/>
      <c r="BS690" s="11"/>
      <c r="BT690" s="11"/>
      <c r="BU690" s="11"/>
      <c r="BV690" s="11"/>
      <c r="BW690" s="11"/>
      <c r="BX690" s="11"/>
      <c r="BY690" s="11"/>
      <c r="BZ690" s="11"/>
      <c r="CA690" s="11"/>
      <c r="CB690" s="11"/>
      <c r="CC690" s="11"/>
      <c r="CD690" s="11"/>
      <c r="CE690" s="11"/>
      <c r="CF690" s="11"/>
      <c r="CG690" s="11"/>
      <c r="CH690" s="11"/>
      <c r="CI690" s="11"/>
      <c r="CJ690" s="11"/>
      <c r="CK690" s="11"/>
      <c r="CL690" s="11"/>
      <c r="CM690" s="11"/>
      <c r="CN690" s="11"/>
      <c r="CO690" s="11"/>
      <c r="CP690" s="11"/>
      <c r="CQ690" s="11"/>
      <c r="CR690" s="11"/>
      <c r="CS690" s="11"/>
      <c r="CT690" s="11"/>
      <c r="CU690" s="11"/>
      <c r="CV690" s="11"/>
      <c r="CW690" s="11"/>
      <c r="CX690" s="11"/>
      <c r="CY690" s="11"/>
      <c r="CZ690" s="11"/>
      <c r="DA690" s="11"/>
      <c r="DB690" s="11"/>
      <c r="DC690" s="11"/>
      <c r="DD690" s="11"/>
      <c r="DE690" s="11"/>
      <c r="DF690" s="11"/>
      <c r="DG690" s="11"/>
      <c r="DH690" s="11"/>
    </row>
    <row r="691" spans="1:112" ht="12.7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  <c r="BL691" s="11"/>
      <c r="BM691" s="11"/>
      <c r="BN691" s="11"/>
      <c r="BO691" s="11"/>
      <c r="BP691" s="11"/>
      <c r="BQ691" s="11"/>
      <c r="BR691" s="11"/>
      <c r="BS691" s="11"/>
      <c r="BT691" s="11"/>
      <c r="BU691" s="11"/>
      <c r="BV691" s="11"/>
      <c r="BW691" s="11"/>
      <c r="BX691" s="11"/>
      <c r="BY691" s="11"/>
      <c r="BZ691" s="11"/>
      <c r="CA691" s="11"/>
      <c r="CB691" s="11"/>
      <c r="CC691" s="11"/>
      <c r="CD691" s="11"/>
      <c r="CE691" s="11"/>
      <c r="CF691" s="11"/>
      <c r="CG691" s="11"/>
      <c r="CH691" s="11"/>
      <c r="CI691" s="11"/>
      <c r="CJ691" s="11"/>
      <c r="CK691" s="11"/>
      <c r="CL691" s="11"/>
      <c r="CM691" s="11"/>
      <c r="CN691" s="11"/>
      <c r="CO691" s="11"/>
      <c r="CP691" s="11"/>
      <c r="CQ691" s="11"/>
      <c r="CR691" s="11"/>
      <c r="CS691" s="11"/>
      <c r="CT691" s="11"/>
      <c r="CU691" s="11"/>
      <c r="CV691" s="11"/>
      <c r="CW691" s="11"/>
      <c r="CX691" s="11"/>
      <c r="CY691" s="11"/>
      <c r="CZ691" s="11"/>
      <c r="DA691" s="11"/>
      <c r="DB691" s="11"/>
      <c r="DC691" s="11"/>
      <c r="DD691" s="11"/>
      <c r="DE691" s="11"/>
      <c r="DF691" s="11"/>
      <c r="DG691" s="11"/>
      <c r="DH691" s="11"/>
    </row>
    <row r="692" spans="1:112" ht="12.7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  <c r="BL692" s="11"/>
      <c r="BM692" s="11"/>
      <c r="BN692" s="11"/>
      <c r="BO692" s="11"/>
      <c r="BP692" s="11"/>
      <c r="BQ692" s="11"/>
      <c r="BR692" s="11"/>
      <c r="BS692" s="11"/>
      <c r="BT692" s="11"/>
      <c r="BU692" s="11"/>
      <c r="BV692" s="11"/>
      <c r="BW692" s="11"/>
      <c r="BX692" s="11"/>
      <c r="BY692" s="11"/>
      <c r="BZ692" s="11"/>
      <c r="CA692" s="11"/>
      <c r="CB692" s="11"/>
      <c r="CC692" s="11"/>
      <c r="CD692" s="11"/>
      <c r="CE692" s="11"/>
      <c r="CF692" s="11"/>
      <c r="CG692" s="11"/>
      <c r="CH692" s="11"/>
      <c r="CI692" s="11"/>
      <c r="CJ692" s="11"/>
      <c r="CK692" s="11"/>
      <c r="CL692" s="11"/>
      <c r="CM692" s="11"/>
      <c r="CN692" s="11"/>
      <c r="CO692" s="11"/>
      <c r="CP692" s="11"/>
      <c r="CQ692" s="11"/>
      <c r="CR692" s="11"/>
      <c r="CS692" s="11"/>
      <c r="CT692" s="11"/>
      <c r="CU692" s="11"/>
      <c r="CV692" s="11"/>
      <c r="CW692" s="11"/>
      <c r="CX692" s="11"/>
      <c r="CY692" s="11"/>
      <c r="CZ692" s="11"/>
      <c r="DA692" s="11"/>
      <c r="DB692" s="11"/>
      <c r="DC692" s="11"/>
      <c r="DD692" s="11"/>
      <c r="DE692" s="11"/>
      <c r="DF692" s="11"/>
      <c r="DG692" s="11"/>
      <c r="DH692" s="11"/>
    </row>
    <row r="693" spans="1:112" ht="12.7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  <c r="BL693" s="11"/>
      <c r="BM693" s="11"/>
      <c r="BN693" s="11"/>
      <c r="BO693" s="11"/>
      <c r="BP693" s="11"/>
      <c r="BQ693" s="11"/>
      <c r="BR693" s="11"/>
      <c r="BS693" s="11"/>
      <c r="BT693" s="11"/>
      <c r="BU693" s="11"/>
      <c r="BV693" s="11"/>
      <c r="BW693" s="11"/>
      <c r="BX693" s="11"/>
      <c r="BY693" s="11"/>
      <c r="BZ693" s="11"/>
      <c r="CA693" s="11"/>
      <c r="CB693" s="11"/>
      <c r="CC693" s="11"/>
      <c r="CD693" s="11"/>
      <c r="CE693" s="11"/>
      <c r="CF693" s="11"/>
      <c r="CG693" s="11"/>
      <c r="CH693" s="11"/>
      <c r="CI693" s="11"/>
      <c r="CJ693" s="11"/>
      <c r="CK693" s="11"/>
      <c r="CL693" s="11"/>
      <c r="CM693" s="11"/>
      <c r="CN693" s="11"/>
      <c r="CO693" s="11"/>
      <c r="CP693" s="11"/>
      <c r="CQ693" s="11"/>
      <c r="CR693" s="11"/>
      <c r="CS693" s="11"/>
      <c r="CT693" s="11"/>
      <c r="CU693" s="11"/>
      <c r="CV693" s="11"/>
      <c r="CW693" s="11"/>
      <c r="CX693" s="11"/>
      <c r="CY693" s="11"/>
      <c r="CZ693" s="11"/>
      <c r="DA693" s="11"/>
      <c r="DB693" s="11"/>
      <c r="DC693" s="11"/>
      <c r="DD693" s="11"/>
      <c r="DE693" s="11"/>
      <c r="DF693" s="11"/>
      <c r="DG693" s="11"/>
      <c r="DH693" s="11"/>
    </row>
    <row r="694" spans="1:112" ht="12.7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  <c r="BN694" s="11"/>
      <c r="BO694" s="11"/>
      <c r="BP694" s="11"/>
      <c r="BQ694" s="11"/>
      <c r="BR694" s="11"/>
      <c r="BS694" s="11"/>
      <c r="BT694" s="11"/>
      <c r="BU694" s="11"/>
      <c r="BV694" s="11"/>
      <c r="BW694" s="11"/>
      <c r="BX694" s="11"/>
      <c r="BY694" s="11"/>
      <c r="BZ694" s="11"/>
      <c r="CA694" s="11"/>
      <c r="CB694" s="11"/>
      <c r="CC694" s="11"/>
      <c r="CD694" s="11"/>
      <c r="CE694" s="11"/>
      <c r="CF694" s="11"/>
      <c r="CG694" s="11"/>
      <c r="CH694" s="11"/>
      <c r="CI694" s="11"/>
      <c r="CJ694" s="11"/>
      <c r="CK694" s="11"/>
      <c r="CL694" s="11"/>
      <c r="CM694" s="11"/>
      <c r="CN694" s="11"/>
      <c r="CO694" s="11"/>
      <c r="CP694" s="11"/>
      <c r="CQ694" s="11"/>
      <c r="CR694" s="11"/>
      <c r="CS694" s="11"/>
      <c r="CT694" s="11"/>
      <c r="CU694" s="11"/>
      <c r="CV694" s="11"/>
      <c r="CW694" s="11"/>
      <c r="CX694" s="11"/>
      <c r="CY694" s="11"/>
      <c r="CZ694" s="11"/>
      <c r="DA694" s="11"/>
      <c r="DB694" s="11"/>
      <c r="DC694" s="11"/>
      <c r="DD694" s="11"/>
      <c r="DE694" s="11"/>
      <c r="DF694" s="11"/>
      <c r="DG694" s="11"/>
      <c r="DH694" s="11"/>
    </row>
    <row r="695" spans="1:112" ht="12.7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  <c r="BQ695" s="11"/>
      <c r="BR695" s="11"/>
      <c r="BS695" s="11"/>
      <c r="BT695" s="11"/>
      <c r="BU695" s="11"/>
      <c r="BV695" s="11"/>
      <c r="BW695" s="11"/>
      <c r="BX695" s="11"/>
      <c r="BY695" s="11"/>
      <c r="BZ695" s="11"/>
      <c r="CA695" s="11"/>
      <c r="CB695" s="11"/>
      <c r="CC695" s="11"/>
      <c r="CD695" s="11"/>
      <c r="CE695" s="11"/>
      <c r="CF695" s="11"/>
      <c r="CG695" s="11"/>
      <c r="CH695" s="11"/>
      <c r="CI695" s="11"/>
      <c r="CJ695" s="11"/>
      <c r="CK695" s="11"/>
      <c r="CL695" s="11"/>
      <c r="CM695" s="11"/>
      <c r="CN695" s="11"/>
      <c r="CO695" s="11"/>
      <c r="CP695" s="11"/>
      <c r="CQ695" s="11"/>
      <c r="CR695" s="11"/>
      <c r="CS695" s="11"/>
      <c r="CT695" s="11"/>
      <c r="CU695" s="11"/>
      <c r="CV695" s="11"/>
      <c r="CW695" s="11"/>
      <c r="CX695" s="11"/>
      <c r="CY695" s="11"/>
      <c r="CZ695" s="11"/>
      <c r="DA695" s="11"/>
      <c r="DB695" s="11"/>
      <c r="DC695" s="11"/>
      <c r="DD695" s="11"/>
      <c r="DE695" s="11"/>
      <c r="DF695" s="11"/>
      <c r="DG695" s="11"/>
      <c r="DH695" s="11"/>
    </row>
    <row r="696" spans="1:112" ht="12.7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  <c r="BQ696" s="11"/>
      <c r="BR696" s="11"/>
      <c r="BS696" s="11"/>
      <c r="BT696" s="11"/>
      <c r="BU696" s="11"/>
      <c r="BV696" s="11"/>
      <c r="BW696" s="11"/>
      <c r="BX696" s="11"/>
      <c r="BY696" s="11"/>
      <c r="BZ696" s="11"/>
      <c r="CA696" s="11"/>
      <c r="CB696" s="11"/>
      <c r="CC696" s="11"/>
      <c r="CD696" s="11"/>
      <c r="CE696" s="11"/>
      <c r="CF696" s="11"/>
      <c r="CG696" s="11"/>
      <c r="CH696" s="11"/>
      <c r="CI696" s="11"/>
      <c r="CJ696" s="11"/>
      <c r="CK696" s="11"/>
      <c r="CL696" s="11"/>
      <c r="CM696" s="11"/>
      <c r="CN696" s="11"/>
      <c r="CO696" s="11"/>
      <c r="CP696" s="11"/>
      <c r="CQ696" s="11"/>
      <c r="CR696" s="11"/>
      <c r="CS696" s="11"/>
      <c r="CT696" s="11"/>
      <c r="CU696" s="11"/>
      <c r="CV696" s="11"/>
      <c r="CW696" s="11"/>
      <c r="CX696" s="11"/>
      <c r="CY696" s="11"/>
      <c r="CZ696" s="11"/>
      <c r="DA696" s="11"/>
      <c r="DB696" s="11"/>
      <c r="DC696" s="11"/>
      <c r="DD696" s="11"/>
      <c r="DE696" s="11"/>
      <c r="DF696" s="11"/>
      <c r="DG696" s="11"/>
      <c r="DH696" s="11"/>
    </row>
    <row r="697" spans="1:112" ht="12.7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  <c r="BO697" s="11"/>
      <c r="BP697" s="11"/>
      <c r="BQ697" s="11"/>
      <c r="BR697" s="11"/>
      <c r="BS697" s="11"/>
      <c r="BT697" s="11"/>
      <c r="BU697" s="11"/>
      <c r="BV697" s="11"/>
      <c r="BW697" s="11"/>
      <c r="BX697" s="11"/>
      <c r="BY697" s="11"/>
      <c r="BZ697" s="11"/>
      <c r="CA697" s="11"/>
      <c r="CB697" s="11"/>
      <c r="CC697" s="11"/>
      <c r="CD697" s="11"/>
      <c r="CE697" s="11"/>
      <c r="CF697" s="11"/>
      <c r="CG697" s="11"/>
      <c r="CH697" s="11"/>
      <c r="CI697" s="11"/>
      <c r="CJ697" s="11"/>
      <c r="CK697" s="11"/>
      <c r="CL697" s="11"/>
      <c r="CM697" s="11"/>
      <c r="CN697" s="11"/>
      <c r="CO697" s="11"/>
      <c r="CP697" s="11"/>
      <c r="CQ697" s="11"/>
      <c r="CR697" s="11"/>
      <c r="CS697" s="11"/>
      <c r="CT697" s="11"/>
      <c r="CU697" s="11"/>
      <c r="CV697" s="11"/>
      <c r="CW697" s="11"/>
      <c r="CX697" s="11"/>
      <c r="CY697" s="11"/>
      <c r="CZ697" s="11"/>
      <c r="DA697" s="11"/>
      <c r="DB697" s="11"/>
      <c r="DC697" s="11"/>
      <c r="DD697" s="11"/>
      <c r="DE697" s="11"/>
      <c r="DF697" s="11"/>
      <c r="DG697" s="11"/>
      <c r="DH697" s="11"/>
    </row>
    <row r="698" spans="1:112" ht="12.7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  <c r="BQ698" s="11"/>
      <c r="BR698" s="11"/>
      <c r="BS698" s="11"/>
      <c r="BT698" s="11"/>
      <c r="BU698" s="11"/>
      <c r="BV698" s="11"/>
      <c r="BW698" s="11"/>
      <c r="BX698" s="11"/>
      <c r="BY698" s="11"/>
      <c r="BZ698" s="11"/>
      <c r="CA698" s="11"/>
      <c r="CB698" s="11"/>
      <c r="CC698" s="11"/>
      <c r="CD698" s="11"/>
      <c r="CE698" s="11"/>
      <c r="CF698" s="11"/>
      <c r="CG698" s="11"/>
      <c r="CH698" s="11"/>
      <c r="CI698" s="11"/>
      <c r="CJ698" s="11"/>
      <c r="CK698" s="11"/>
      <c r="CL698" s="11"/>
      <c r="CM698" s="11"/>
      <c r="CN698" s="11"/>
      <c r="CO698" s="11"/>
      <c r="CP698" s="11"/>
      <c r="CQ698" s="11"/>
      <c r="CR698" s="11"/>
      <c r="CS698" s="11"/>
      <c r="CT698" s="11"/>
      <c r="CU698" s="11"/>
      <c r="CV698" s="11"/>
      <c r="CW698" s="11"/>
      <c r="CX698" s="11"/>
      <c r="CY698" s="11"/>
      <c r="CZ698" s="11"/>
      <c r="DA698" s="11"/>
      <c r="DB698" s="11"/>
      <c r="DC698" s="11"/>
      <c r="DD698" s="11"/>
      <c r="DE698" s="11"/>
      <c r="DF698" s="11"/>
      <c r="DG698" s="11"/>
      <c r="DH698" s="11"/>
    </row>
    <row r="699" spans="1:112" ht="12.7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  <c r="BO699" s="11"/>
      <c r="BP699" s="11"/>
      <c r="BQ699" s="11"/>
      <c r="BR699" s="11"/>
      <c r="BS699" s="11"/>
      <c r="BT699" s="11"/>
      <c r="BU699" s="11"/>
      <c r="BV699" s="11"/>
      <c r="BW699" s="11"/>
      <c r="BX699" s="11"/>
      <c r="BY699" s="11"/>
      <c r="BZ699" s="11"/>
      <c r="CA699" s="11"/>
      <c r="CB699" s="11"/>
      <c r="CC699" s="11"/>
      <c r="CD699" s="11"/>
      <c r="CE699" s="11"/>
      <c r="CF699" s="11"/>
      <c r="CG699" s="11"/>
      <c r="CH699" s="11"/>
      <c r="CI699" s="11"/>
      <c r="CJ699" s="11"/>
      <c r="CK699" s="11"/>
      <c r="CL699" s="11"/>
      <c r="CM699" s="11"/>
      <c r="CN699" s="11"/>
      <c r="CO699" s="11"/>
      <c r="CP699" s="11"/>
      <c r="CQ699" s="11"/>
      <c r="CR699" s="11"/>
      <c r="CS699" s="11"/>
      <c r="CT699" s="11"/>
      <c r="CU699" s="11"/>
      <c r="CV699" s="11"/>
      <c r="CW699" s="11"/>
      <c r="CX699" s="11"/>
      <c r="CY699" s="11"/>
      <c r="CZ699" s="11"/>
      <c r="DA699" s="11"/>
      <c r="DB699" s="11"/>
      <c r="DC699" s="11"/>
      <c r="DD699" s="11"/>
      <c r="DE699" s="11"/>
      <c r="DF699" s="11"/>
      <c r="DG699" s="11"/>
      <c r="DH699" s="11"/>
    </row>
    <row r="700" spans="1:112" ht="12.7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  <c r="BN700" s="11"/>
      <c r="BO700" s="11"/>
      <c r="BP700" s="11"/>
      <c r="BQ700" s="11"/>
      <c r="BR700" s="11"/>
      <c r="BS700" s="11"/>
      <c r="BT700" s="11"/>
      <c r="BU700" s="11"/>
      <c r="BV700" s="11"/>
      <c r="BW700" s="11"/>
      <c r="BX700" s="11"/>
      <c r="BY700" s="11"/>
      <c r="BZ700" s="11"/>
      <c r="CA700" s="11"/>
      <c r="CB700" s="11"/>
      <c r="CC700" s="11"/>
      <c r="CD700" s="11"/>
      <c r="CE700" s="11"/>
      <c r="CF700" s="11"/>
      <c r="CG700" s="11"/>
      <c r="CH700" s="11"/>
      <c r="CI700" s="11"/>
      <c r="CJ700" s="11"/>
      <c r="CK700" s="11"/>
      <c r="CL700" s="11"/>
      <c r="CM700" s="11"/>
      <c r="CN700" s="11"/>
      <c r="CO700" s="11"/>
      <c r="CP700" s="11"/>
      <c r="CQ700" s="11"/>
      <c r="CR700" s="11"/>
      <c r="CS700" s="11"/>
      <c r="CT700" s="11"/>
      <c r="CU700" s="11"/>
      <c r="CV700" s="11"/>
      <c r="CW700" s="11"/>
      <c r="CX700" s="11"/>
      <c r="CY700" s="11"/>
      <c r="CZ700" s="11"/>
      <c r="DA700" s="11"/>
      <c r="DB700" s="11"/>
      <c r="DC700" s="11"/>
      <c r="DD700" s="11"/>
      <c r="DE700" s="11"/>
      <c r="DF700" s="11"/>
      <c r="DG700" s="11"/>
      <c r="DH700" s="11"/>
    </row>
    <row r="701" spans="1:112" ht="12.7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  <c r="BP701" s="11"/>
      <c r="BQ701" s="11"/>
      <c r="BR701" s="11"/>
      <c r="BS701" s="11"/>
      <c r="BT701" s="11"/>
      <c r="BU701" s="11"/>
      <c r="BV701" s="11"/>
      <c r="BW701" s="11"/>
      <c r="BX701" s="11"/>
      <c r="BY701" s="11"/>
      <c r="BZ701" s="11"/>
      <c r="CA701" s="11"/>
      <c r="CB701" s="11"/>
      <c r="CC701" s="11"/>
      <c r="CD701" s="11"/>
      <c r="CE701" s="11"/>
      <c r="CF701" s="11"/>
      <c r="CG701" s="11"/>
      <c r="CH701" s="11"/>
      <c r="CI701" s="11"/>
      <c r="CJ701" s="11"/>
      <c r="CK701" s="11"/>
      <c r="CL701" s="11"/>
      <c r="CM701" s="11"/>
      <c r="CN701" s="11"/>
      <c r="CO701" s="11"/>
      <c r="CP701" s="11"/>
      <c r="CQ701" s="11"/>
      <c r="CR701" s="11"/>
      <c r="CS701" s="11"/>
      <c r="CT701" s="11"/>
      <c r="CU701" s="11"/>
      <c r="CV701" s="11"/>
      <c r="CW701" s="11"/>
      <c r="CX701" s="11"/>
      <c r="CY701" s="11"/>
      <c r="CZ701" s="11"/>
      <c r="DA701" s="11"/>
      <c r="DB701" s="11"/>
      <c r="DC701" s="11"/>
      <c r="DD701" s="11"/>
      <c r="DE701" s="11"/>
      <c r="DF701" s="11"/>
      <c r="DG701" s="11"/>
      <c r="DH701" s="11"/>
    </row>
    <row r="702" spans="1:112" ht="12.7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  <c r="BO702" s="11"/>
      <c r="BP702" s="11"/>
      <c r="BQ702" s="11"/>
      <c r="BR702" s="11"/>
      <c r="BS702" s="11"/>
      <c r="BT702" s="11"/>
      <c r="BU702" s="11"/>
      <c r="BV702" s="11"/>
      <c r="BW702" s="11"/>
      <c r="BX702" s="11"/>
      <c r="BY702" s="11"/>
      <c r="BZ702" s="11"/>
      <c r="CA702" s="11"/>
      <c r="CB702" s="11"/>
      <c r="CC702" s="11"/>
      <c r="CD702" s="11"/>
      <c r="CE702" s="11"/>
      <c r="CF702" s="11"/>
      <c r="CG702" s="11"/>
      <c r="CH702" s="11"/>
      <c r="CI702" s="11"/>
      <c r="CJ702" s="11"/>
      <c r="CK702" s="11"/>
      <c r="CL702" s="11"/>
      <c r="CM702" s="11"/>
      <c r="CN702" s="11"/>
      <c r="CO702" s="11"/>
      <c r="CP702" s="11"/>
      <c r="CQ702" s="11"/>
      <c r="CR702" s="11"/>
      <c r="CS702" s="11"/>
      <c r="CT702" s="11"/>
      <c r="CU702" s="11"/>
      <c r="CV702" s="11"/>
      <c r="CW702" s="11"/>
      <c r="CX702" s="11"/>
      <c r="CY702" s="11"/>
      <c r="CZ702" s="11"/>
      <c r="DA702" s="11"/>
      <c r="DB702" s="11"/>
      <c r="DC702" s="11"/>
      <c r="DD702" s="11"/>
      <c r="DE702" s="11"/>
      <c r="DF702" s="11"/>
      <c r="DG702" s="11"/>
      <c r="DH702" s="11"/>
    </row>
    <row r="703" spans="1:112" ht="12.7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  <c r="BN703" s="11"/>
      <c r="BO703" s="11"/>
      <c r="BP703" s="11"/>
      <c r="BQ703" s="11"/>
      <c r="BR703" s="11"/>
      <c r="BS703" s="11"/>
      <c r="BT703" s="11"/>
      <c r="BU703" s="11"/>
      <c r="BV703" s="11"/>
      <c r="BW703" s="11"/>
      <c r="BX703" s="11"/>
      <c r="BY703" s="11"/>
      <c r="BZ703" s="11"/>
      <c r="CA703" s="11"/>
      <c r="CB703" s="11"/>
      <c r="CC703" s="11"/>
      <c r="CD703" s="11"/>
      <c r="CE703" s="11"/>
      <c r="CF703" s="11"/>
      <c r="CG703" s="11"/>
      <c r="CH703" s="11"/>
      <c r="CI703" s="11"/>
      <c r="CJ703" s="11"/>
      <c r="CK703" s="11"/>
      <c r="CL703" s="11"/>
      <c r="CM703" s="11"/>
      <c r="CN703" s="11"/>
      <c r="CO703" s="11"/>
      <c r="CP703" s="11"/>
      <c r="CQ703" s="11"/>
      <c r="CR703" s="11"/>
      <c r="CS703" s="11"/>
      <c r="CT703" s="11"/>
      <c r="CU703" s="11"/>
      <c r="CV703" s="11"/>
      <c r="CW703" s="11"/>
      <c r="CX703" s="11"/>
      <c r="CY703" s="11"/>
      <c r="CZ703" s="11"/>
      <c r="DA703" s="11"/>
      <c r="DB703" s="11"/>
      <c r="DC703" s="11"/>
      <c r="DD703" s="11"/>
      <c r="DE703" s="11"/>
      <c r="DF703" s="11"/>
      <c r="DG703" s="11"/>
      <c r="DH703" s="11"/>
    </row>
    <row r="704" spans="1:112" ht="12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  <c r="BO704" s="11"/>
      <c r="BP704" s="11"/>
      <c r="BQ704" s="11"/>
      <c r="BR704" s="11"/>
      <c r="BS704" s="11"/>
      <c r="BT704" s="11"/>
      <c r="BU704" s="11"/>
      <c r="BV704" s="11"/>
      <c r="BW704" s="11"/>
      <c r="BX704" s="11"/>
      <c r="BY704" s="11"/>
      <c r="BZ704" s="11"/>
      <c r="CA704" s="11"/>
      <c r="CB704" s="11"/>
      <c r="CC704" s="11"/>
      <c r="CD704" s="11"/>
      <c r="CE704" s="11"/>
      <c r="CF704" s="11"/>
      <c r="CG704" s="11"/>
      <c r="CH704" s="11"/>
      <c r="CI704" s="11"/>
      <c r="CJ704" s="11"/>
      <c r="CK704" s="11"/>
      <c r="CL704" s="11"/>
      <c r="CM704" s="11"/>
      <c r="CN704" s="11"/>
      <c r="CO704" s="11"/>
      <c r="CP704" s="11"/>
      <c r="CQ704" s="11"/>
      <c r="CR704" s="11"/>
      <c r="CS704" s="11"/>
      <c r="CT704" s="11"/>
      <c r="CU704" s="11"/>
      <c r="CV704" s="11"/>
      <c r="CW704" s="11"/>
      <c r="CX704" s="11"/>
      <c r="CY704" s="11"/>
      <c r="CZ704" s="11"/>
      <c r="DA704" s="11"/>
      <c r="DB704" s="11"/>
      <c r="DC704" s="11"/>
      <c r="DD704" s="11"/>
      <c r="DE704" s="11"/>
      <c r="DF704" s="11"/>
      <c r="DG704" s="11"/>
      <c r="DH704" s="11"/>
    </row>
    <row r="705" spans="1:112" ht="12.7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  <c r="BO705" s="11"/>
      <c r="BP705" s="11"/>
      <c r="BQ705" s="11"/>
      <c r="BR705" s="11"/>
      <c r="BS705" s="11"/>
      <c r="BT705" s="11"/>
      <c r="BU705" s="11"/>
      <c r="BV705" s="11"/>
      <c r="BW705" s="11"/>
      <c r="BX705" s="11"/>
      <c r="BY705" s="11"/>
      <c r="BZ705" s="11"/>
      <c r="CA705" s="11"/>
      <c r="CB705" s="11"/>
      <c r="CC705" s="11"/>
      <c r="CD705" s="11"/>
      <c r="CE705" s="11"/>
      <c r="CF705" s="11"/>
      <c r="CG705" s="11"/>
      <c r="CH705" s="11"/>
      <c r="CI705" s="11"/>
      <c r="CJ705" s="11"/>
      <c r="CK705" s="11"/>
      <c r="CL705" s="11"/>
      <c r="CM705" s="11"/>
      <c r="CN705" s="11"/>
      <c r="CO705" s="11"/>
      <c r="CP705" s="11"/>
      <c r="CQ705" s="11"/>
      <c r="CR705" s="11"/>
      <c r="CS705" s="11"/>
      <c r="CT705" s="11"/>
      <c r="CU705" s="11"/>
      <c r="CV705" s="11"/>
      <c r="CW705" s="11"/>
      <c r="CX705" s="11"/>
      <c r="CY705" s="11"/>
      <c r="CZ705" s="11"/>
      <c r="DA705" s="11"/>
      <c r="DB705" s="11"/>
      <c r="DC705" s="11"/>
      <c r="DD705" s="11"/>
      <c r="DE705" s="11"/>
      <c r="DF705" s="11"/>
      <c r="DG705" s="11"/>
      <c r="DH705" s="11"/>
    </row>
    <row r="706" spans="1:112" ht="12.7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  <c r="BL706" s="11"/>
      <c r="BM706" s="11"/>
      <c r="BN706" s="11"/>
      <c r="BO706" s="11"/>
      <c r="BP706" s="11"/>
      <c r="BQ706" s="11"/>
      <c r="BR706" s="11"/>
      <c r="BS706" s="11"/>
      <c r="BT706" s="11"/>
      <c r="BU706" s="11"/>
      <c r="BV706" s="11"/>
      <c r="BW706" s="11"/>
      <c r="BX706" s="11"/>
      <c r="BY706" s="11"/>
      <c r="BZ706" s="11"/>
      <c r="CA706" s="11"/>
      <c r="CB706" s="11"/>
      <c r="CC706" s="11"/>
      <c r="CD706" s="11"/>
      <c r="CE706" s="11"/>
      <c r="CF706" s="11"/>
      <c r="CG706" s="11"/>
      <c r="CH706" s="11"/>
      <c r="CI706" s="11"/>
      <c r="CJ706" s="11"/>
      <c r="CK706" s="11"/>
      <c r="CL706" s="11"/>
      <c r="CM706" s="11"/>
      <c r="CN706" s="11"/>
      <c r="CO706" s="11"/>
      <c r="CP706" s="11"/>
      <c r="CQ706" s="11"/>
      <c r="CR706" s="11"/>
      <c r="CS706" s="11"/>
      <c r="CT706" s="11"/>
      <c r="CU706" s="11"/>
      <c r="CV706" s="11"/>
      <c r="CW706" s="11"/>
      <c r="CX706" s="11"/>
      <c r="CY706" s="11"/>
      <c r="CZ706" s="11"/>
      <c r="DA706" s="11"/>
      <c r="DB706" s="11"/>
      <c r="DC706" s="11"/>
      <c r="DD706" s="11"/>
      <c r="DE706" s="11"/>
      <c r="DF706" s="11"/>
      <c r="DG706" s="11"/>
      <c r="DH706" s="11"/>
    </row>
    <row r="707" spans="1:112" ht="12.7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  <c r="BL707" s="11"/>
      <c r="BM707" s="11"/>
      <c r="BN707" s="11"/>
      <c r="BO707" s="11"/>
      <c r="BP707" s="11"/>
      <c r="BQ707" s="11"/>
      <c r="BR707" s="11"/>
      <c r="BS707" s="11"/>
      <c r="BT707" s="11"/>
      <c r="BU707" s="11"/>
      <c r="BV707" s="11"/>
      <c r="BW707" s="11"/>
      <c r="BX707" s="11"/>
      <c r="BY707" s="11"/>
      <c r="BZ707" s="11"/>
      <c r="CA707" s="11"/>
      <c r="CB707" s="11"/>
      <c r="CC707" s="11"/>
      <c r="CD707" s="11"/>
      <c r="CE707" s="11"/>
      <c r="CF707" s="11"/>
      <c r="CG707" s="11"/>
      <c r="CH707" s="11"/>
      <c r="CI707" s="11"/>
      <c r="CJ707" s="11"/>
      <c r="CK707" s="11"/>
      <c r="CL707" s="11"/>
      <c r="CM707" s="11"/>
      <c r="CN707" s="11"/>
      <c r="CO707" s="11"/>
      <c r="CP707" s="11"/>
      <c r="CQ707" s="11"/>
      <c r="CR707" s="11"/>
      <c r="CS707" s="11"/>
      <c r="CT707" s="11"/>
      <c r="CU707" s="11"/>
      <c r="CV707" s="11"/>
      <c r="CW707" s="11"/>
      <c r="CX707" s="11"/>
      <c r="CY707" s="11"/>
      <c r="CZ707" s="11"/>
      <c r="DA707" s="11"/>
      <c r="DB707" s="11"/>
      <c r="DC707" s="11"/>
      <c r="DD707" s="11"/>
      <c r="DE707" s="11"/>
      <c r="DF707" s="11"/>
      <c r="DG707" s="11"/>
      <c r="DH707" s="11"/>
    </row>
    <row r="708" spans="1:112" ht="12.7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  <c r="BN708" s="11"/>
      <c r="BO708" s="11"/>
      <c r="BP708" s="11"/>
      <c r="BQ708" s="11"/>
      <c r="BR708" s="11"/>
      <c r="BS708" s="11"/>
      <c r="BT708" s="11"/>
      <c r="BU708" s="11"/>
      <c r="BV708" s="11"/>
      <c r="BW708" s="11"/>
      <c r="BX708" s="11"/>
      <c r="BY708" s="11"/>
      <c r="BZ708" s="11"/>
      <c r="CA708" s="11"/>
      <c r="CB708" s="11"/>
      <c r="CC708" s="11"/>
      <c r="CD708" s="11"/>
      <c r="CE708" s="11"/>
      <c r="CF708" s="11"/>
      <c r="CG708" s="11"/>
      <c r="CH708" s="11"/>
      <c r="CI708" s="11"/>
      <c r="CJ708" s="11"/>
      <c r="CK708" s="11"/>
      <c r="CL708" s="11"/>
      <c r="CM708" s="11"/>
      <c r="CN708" s="11"/>
      <c r="CO708" s="11"/>
      <c r="CP708" s="11"/>
      <c r="CQ708" s="11"/>
      <c r="CR708" s="11"/>
      <c r="CS708" s="11"/>
      <c r="CT708" s="11"/>
      <c r="CU708" s="11"/>
      <c r="CV708" s="11"/>
      <c r="CW708" s="11"/>
      <c r="CX708" s="11"/>
      <c r="CY708" s="11"/>
      <c r="CZ708" s="11"/>
      <c r="DA708" s="11"/>
      <c r="DB708" s="11"/>
      <c r="DC708" s="11"/>
      <c r="DD708" s="11"/>
      <c r="DE708" s="11"/>
      <c r="DF708" s="11"/>
      <c r="DG708" s="11"/>
      <c r="DH708" s="11"/>
    </row>
    <row r="709" spans="1:112" ht="12.7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  <c r="BJ709" s="11"/>
      <c r="BK709" s="11"/>
      <c r="BL709" s="11"/>
      <c r="BM709" s="11"/>
      <c r="BN709" s="11"/>
      <c r="BO709" s="11"/>
      <c r="BP709" s="11"/>
      <c r="BQ709" s="11"/>
      <c r="BR709" s="11"/>
      <c r="BS709" s="11"/>
      <c r="BT709" s="11"/>
      <c r="BU709" s="11"/>
      <c r="BV709" s="11"/>
      <c r="BW709" s="11"/>
      <c r="BX709" s="11"/>
      <c r="BY709" s="11"/>
      <c r="BZ709" s="11"/>
      <c r="CA709" s="11"/>
      <c r="CB709" s="11"/>
      <c r="CC709" s="11"/>
      <c r="CD709" s="11"/>
      <c r="CE709" s="11"/>
      <c r="CF709" s="11"/>
      <c r="CG709" s="11"/>
      <c r="CH709" s="11"/>
      <c r="CI709" s="11"/>
      <c r="CJ709" s="11"/>
      <c r="CK709" s="11"/>
      <c r="CL709" s="11"/>
      <c r="CM709" s="11"/>
      <c r="CN709" s="11"/>
      <c r="CO709" s="11"/>
      <c r="CP709" s="11"/>
      <c r="CQ709" s="11"/>
      <c r="CR709" s="11"/>
      <c r="CS709" s="11"/>
      <c r="CT709" s="11"/>
      <c r="CU709" s="11"/>
      <c r="CV709" s="11"/>
      <c r="CW709" s="11"/>
      <c r="CX709" s="11"/>
      <c r="CY709" s="11"/>
      <c r="CZ709" s="11"/>
      <c r="DA709" s="11"/>
      <c r="DB709" s="11"/>
      <c r="DC709" s="11"/>
      <c r="DD709" s="11"/>
      <c r="DE709" s="11"/>
      <c r="DF709" s="11"/>
      <c r="DG709" s="11"/>
      <c r="DH709" s="11"/>
    </row>
    <row r="710" spans="1:112" ht="12.7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  <c r="BN710" s="11"/>
      <c r="BO710" s="11"/>
      <c r="BP710" s="11"/>
      <c r="BQ710" s="11"/>
      <c r="BR710" s="11"/>
      <c r="BS710" s="11"/>
      <c r="BT710" s="11"/>
      <c r="BU710" s="11"/>
      <c r="BV710" s="11"/>
      <c r="BW710" s="11"/>
      <c r="BX710" s="11"/>
      <c r="BY710" s="11"/>
      <c r="BZ710" s="11"/>
      <c r="CA710" s="11"/>
      <c r="CB710" s="11"/>
      <c r="CC710" s="11"/>
      <c r="CD710" s="11"/>
      <c r="CE710" s="11"/>
      <c r="CF710" s="11"/>
      <c r="CG710" s="11"/>
      <c r="CH710" s="11"/>
      <c r="CI710" s="11"/>
      <c r="CJ710" s="11"/>
      <c r="CK710" s="11"/>
      <c r="CL710" s="11"/>
      <c r="CM710" s="11"/>
      <c r="CN710" s="11"/>
      <c r="CO710" s="11"/>
      <c r="CP710" s="11"/>
      <c r="CQ710" s="11"/>
      <c r="CR710" s="11"/>
      <c r="CS710" s="11"/>
      <c r="CT710" s="11"/>
      <c r="CU710" s="11"/>
      <c r="CV710" s="11"/>
      <c r="CW710" s="11"/>
      <c r="CX710" s="11"/>
      <c r="CY710" s="11"/>
      <c r="CZ710" s="11"/>
      <c r="DA710" s="11"/>
      <c r="DB710" s="11"/>
      <c r="DC710" s="11"/>
      <c r="DD710" s="11"/>
      <c r="DE710" s="11"/>
      <c r="DF710" s="11"/>
      <c r="DG710" s="11"/>
      <c r="DH710" s="11"/>
    </row>
    <row r="711" spans="1:112" ht="12.7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  <c r="BJ711" s="11"/>
      <c r="BK711" s="11"/>
      <c r="BL711" s="11"/>
      <c r="BM711" s="11"/>
      <c r="BN711" s="11"/>
      <c r="BO711" s="11"/>
      <c r="BP711" s="11"/>
      <c r="BQ711" s="11"/>
      <c r="BR711" s="11"/>
      <c r="BS711" s="11"/>
      <c r="BT711" s="11"/>
      <c r="BU711" s="11"/>
      <c r="BV711" s="11"/>
      <c r="BW711" s="11"/>
      <c r="BX711" s="11"/>
      <c r="BY711" s="11"/>
      <c r="BZ711" s="11"/>
      <c r="CA711" s="11"/>
      <c r="CB711" s="11"/>
      <c r="CC711" s="11"/>
      <c r="CD711" s="11"/>
      <c r="CE711" s="11"/>
      <c r="CF711" s="11"/>
      <c r="CG711" s="11"/>
      <c r="CH711" s="11"/>
      <c r="CI711" s="11"/>
      <c r="CJ711" s="11"/>
      <c r="CK711" s="11"/>
      <c r="CL711" s="11"/>
      <c r="CM711" s="11"/>
      <c r="CN711" s="11"/>
      <c r="CO711" s="11"/>
      <c r="CP711" s="11"/>
      <c r="CQ711" s="11"/>
      <c r="CR711" s="11"/>
      <c r="CS711" s="11"/>
      <c r="CT711" s="11"/>
      <c r="CU711" s="11"/>
      <c r="CV711" s="11"/>
      <c r="CW711" s="11"/>
      <c r="CX711" s="11"/>
      <c r="CY711" s="11"/>
      <c r="CZ711" s="11"/>
      <c r="DA711" s="11"/>
      <c r="DB711" s="11"/>
      <c r="DC711" s="11"/>
      <c r="DD711" s="11"/>
      <c r="DE711" s="11"/>
      <c r="DF711" s="11"/>
      <c r="DG711" s="11"/>
      <c r="DH711" s="11"/>
    </row>
    <row r="712" spans="1:112" ht="12.7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  <c r="BL712" s="11"/>
      <c r="BM712" s="11"/>
      <c r="BN712" s="11"/>
      <c r="BO712" s="11"/>
      <c r="BP712" s="11"/>
      <c r="BQ712" s="11"/>
      <c r="BR712" s="11"/>
      <c r="BS712" s="11"/>
      <c r="BT712" s="11"/>
      <c r="BU712" s="11"/>
      <c r="BV712" s="11"/>
      <c r="BW712" s="11"/>
      <c r="BX712" s="11"/>
      <c r="BY712" s="11"/>
      <c r="BZ712" s="11"/>
      <c r="CA712" s="11"/>
      <c r="CB712" s="11"/>
      <c r="CC712" s="11"/>
      <c r="CD712" s="11"/>
      <c r="CE712" s="11"/>
      <c r="CF712" s="11"/>
      <c r="CG712" s="11"/>
      <c r="CH712" s="11"/>
      <c r="CI712" s="11"/>
      <c r="CJ712" s="11"/>
      <c r="CK712" s="11"/>
      <c r="CL712" s="11"/>
      <c r="CM712" s="11"/>
      <c r="CN712" s="11"/>
      <c r="CO712" s="11"/>
      <c r="CP712" s="11"/>
      <c r="CQ712" s="11"/>
      <c r="CR712" s="11"/>
      <c r="CS712" s="11"/>
      <c r="CT712" s="11"/>
      <c r="CU712" s="11"/>
      <c r="CV712" s="11"/>
      <c r="CW712" s="11"/>
      <c r="CX712" s="11"/>
      <c r="CY712" s="11"/>
      <c r="CZ712" s="11"/>
      <c r="DA712" s="11"/>
      <c r="DB712" s="11"/>
      <c r="DC712" s="11"/>
      <c r="DD712" s="11"/>
      <c r="DE712" s="11"/>
      <c r="DF712" s="11"/>
      <c r="DG712" s="11"/>
      <c r="DH712" s="11"/>
    </row>
    <row r="713" spans="1:112" ht="12.7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  <c r="BN713" s="11"/>
      <c r="BO713" s="11"/>
      <c r="BP713" s="11"/>
      <c r="BQ713" s="11"/>
      <c r="BR713" s="11"/>
      <c r="BS713" s="11"/>
      <c r="BT713" s="11"/>
      <c r="BU713" s="11"/>
      <c r="BV713" s="11"/>
      <c r="BW713" s="11"/>
      <c r="BX713" s="11"/>
      <c r="BY713" s="11"/>
      <c r="BZ713" s="11"/>
      <c r="CA713" s="11"/>
      <c r="CB713" s="11"/>
      <c r="CC713" s="11"/>
      <c r="CD713" s="11"/>
      <c r="CE713" s="11"/>
      <c r="CF713" s="11"/>
      <c r="CG713" s="11"/>
      <c r="CH713" s="11"/>
      <c r="CI713" s="11"/>
      <c r="CJ713" s="11"/>
      <c r="CK713" s="11"/>
      <c r="CL713" s="11"/>
      <c r="CM713" s="11"/>
      <c r="CN713" s="11"/>
      <c r="CO713" s="11"/>
      <c r="CP713" s="11"/>
      <c r="CQ713" s="11"/>
      <c r="CR713" s="11"/>
      <c r="CS713" s="11"/>
      <c r="CT713" s="11"/>
      <c r="CU713" s="11"/>
      <c r="CV713" s="11"/>
      <c r="CW713" s="11"/>
      <c r="CX713" s="11"/>
      <c r="CY713" s="11"/>
      <c r="CZ713" s="11"/>
      <c r="DA713" s="11"/>
      <c r="DB713" s="11"/>
      <c r="DC713" s="11"/>
      <c r="DD713" s="11"/>
      <c r="DE713" s="11"/>
      <c r="DF713" s="11"/>
      <c r="DG713" s="11"/>
      <c r="DH713" s="11"/>
    </row>
    <row r="714" spans="1:112" ht="12.7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  <c r="BN714" s="11"/>
      <c r="BO714" s="11"/>
      <c r="BP714" s="11"/>
      <c r="BQ714" s="11"/>
      <c r="BR714" s="11"/>
      <c r="BS714" s="11"/>
      <c r="BT714" s="11"/>
      <c r="BU714" s="11"/>
      <c r="BV714" s="11"/>
      <c r="BW714" s="11"/>
      <c r="BX714" s="11"/>
      <c r="BY714" s="11"/>
      <c r="BZ714" s="11"/>
      <c r="CA714" s="11"/>
      <c r="CB714" s="11"/>
      <c r="CC714" s="11"/>
      <c r="CD714" s="11"/>
      <c r="CE714" s="11"/>
      <c r="CF714" s="11"/>
      <c r="CG714" s="11"/>
      <c r="CH714" s="11"/>
      <c r="CI714" s="11"/>
      <c r="CJ714" s="11"/>
      <c r="CK714" s="11"/>
      <c r="CL714" s="11"/>
      <c r="CM714" s="11"/>
      <c r="CN714" s="11"/>
      <c r="CO714" s="11"/>
      <c r="CP714" s="11"/>
      <c r="CQ714" s="11"/>
      <c r="CR714" s="11"/>
      <c r="CS714" s="11"/>
      <c r="CT714" s="11"/>
      <c r="CU714" s="11"/>
      <c r="CV714" s="11"/>
      <c r="CW714" s="11"/>
      <c r="CX714" s="11"/>
      <c r="CY714" s="11"/>
      <c r="CZ714" s="11"/>
      <c r="DA714" s="11"/>
      <c r="DB714" s="11"/>
      <c r="DC714" s="11"/>
      <c r="DD714" s="11"/>
      <c r="DE714" s="11"/>
      <c r="DF714" s="11"/>
      <c r="DG714" s="11"/>
      <c r="DH714" s="11"/>
    </row>
    <row r="715" spans="1:112" ht="12.7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  <c r="BQ715" s="11"/>
      <c r="BR715" s="11"/>
      <c r="BS715" s="11"/>
      <c r="BT715" s="11"/>
      <c r="BU715" s="11"/>
      <c r="BV715" s="11"/>
      <c r="BW715" s="11"/>
      <c r="BX715" s="11"/>
      <c r="BY715" s="11"/>
      <c r="BZ715" s="11"/>
      <c r="CA715" s="11"/>
      <c r="CB715" s="11"/>
      <c r="CC715" s="11"/>
      <c r="CD715" s="11"/>
      <c r="CE715" s="11"/>
      <c r="CF715" s="11"/>
      <c r="CG715" s="11"/>
      <c r="CH715" s="11"/>
      <c r="CI715" s="11"/>
      <c r="CJ715" s="11"/>
      <c r="CK715" s="11"/>
      <c r="CL715" s="11"/>
      <c r="CM715" s="11"/>
      <c r="CN715" s="11"/>
      <c r="CO715" s="11"/>
      <c r="CP715" s="11"/>
      <c r="CQ715" s="11"/>
      <c r="CR715" s="11"/>
      <c r="CS715" s="11"/>
      <c r="CT715" s="11"/>
      <c r="CU715" s="11"/>
      <c r="CV715" s="11"/>
      <c r="CW715" s="11"/>
      <c r="CX715" s="11"/>
      <c r="CY715" s="11"/>
      <c r="CZ715" s="11"/>
      <c r="DA715" s="11"/>
      <c r="DB715" s="11"/>
      <c r="DC715" s="11"/>
      <c r="DD715" s="11"/>
      <c r="DE715" s="11"/>
      <c r="DF715" s="11"/>
      <c r="DG715" s="11"/>
      <c r="DH715" s="11"/>
    </row>
    <row r="716" spans="1:112" ht="12.7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  <c r="BJ716" s="11"/>
      <c r="BK716" s="11"/>
      <c r="BL716" s="11"/>
      <c r="BM716" s="11"/>
      <c r="BN716" s="11"/>
      <c r="BO716" s="11"/>
      <c r="BP716" s="11"/>
      <c r="BQ716" s="11"/>
      <c r="BR716" s="11"/>
      <c r="BS716" s="11"/>
      <c r="BT716" s="11"/>
      <c r="BU716" s="11"/>
      <c r="BV716" s="11"/>
      <c r="BW716" s="11"/>
      <c r="BX716" s="11"/>
      <c r="BY716" s="11"/>
      <c r="BZ716" s="11"/>
      <c r="CA716" s="11"/>
      <c r="CB716" s="11"/>
      <c r="CC716" s="11"/>
      <c r="CD716" s="11"/>
      <c r="CE716" s="11"/>
      <c r="CF716" s="11"/>
      <c r="CG716" s="11"/>
      <c r="CH716" s="11"/>
      <c r="CI716" s="11"/>
      <c r="CJ716" s="11"/>
      <c r="CK716" s="11"/>
      <c r="CL716" s="11"/>
      <c r="CM716" s="11"/>
      <c r="CN716" s="11"/>
      <c r="CO716" s="11"/>
      <c r="CP716" s="11"/>
      <c r="CQ716" s="11"/>
      <c r="CR716" s="11"/>
      <c r="CS716" s="11"/>
      <c r="CT716" s="11"/>
      <c r="CU716" s="11"/>
      <c r="CV716" s="11"/>
      <c r="CW716" s="11"/>
      <c r="CX716" s="11"/>
      <c r="CY716" s="11"/>
      <c r="CZ716" s="11"/>
      <c r="DA716" s="11"/>
      <c r="DB716" s="11"/>
      <c r="DC716" s="11"/>
      <c r="DD716" s="11"/>
      <c r="DE716" s="11"/>
      <c r="DF716" s="11"/>
      <c r="DG716" s="11"/>
      <c r="DH716" s="11"/>
    </row>
    <row r="717" spans="1:112" ht="12.7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  <c r="BJ717" s="11"/>
      <c r="BK717" s="11"/>
      <c r="BL717" s="11"/>
      <c r="BM717" s="11"/>
      <c r="BN717" s="11"/>
      <c r="BO717" s="11"/>
      <c r="BP717" s="11"/>
      <c r="BQ717" s="11"/>
      <c r="BR717" s="11"/>
      <c r="BS717" s="11"/>
      <c r="BT717" s="11"/>
      <c r="BU717" s="11"/>
      <c r="BV717" s="11"/>
      <c r="BW717" s="11"/>
      <c r="BX717" s="11"/>
      <c r="BY717" s="11"/>
      <c r="BZ717" s="11"/>
      <c r="CA717" s="11"/>
      <c r="CB717" s="11"/>
      <c r="CC717" s="11"/>
      <c r="CD717" s="11"/>
      <c r="CE717" s="11"/>
      <c r="CF717" s="11"/>
      <c r="CG717" s="11"/>
      <c r="CH717" s="11"/>
      <c r="CI717" s="11"/>
      <c r="CJ717" s="11"/>
      <c r="CK717" s="11"/>
      <c r="CL717" s="11"/>
      <c r="CM717" s="11"/>
      <c r="CN717" s="11"/>
      <c r="CO717" s="11"/>
      <c r="CP717" s="11"/>
      <c r="CQ717" s="11"/>
      <c r="CR717" s="11"/>
      <c r="CS717" s="11"/>
      <c r="CT717" s="11"/>
      <c r="CU717" s="11"/>
      <c r="CV717" s="11"/>
      <c r="CW717" s="11"/>
      <c r="CX717" s="11"/>
      <c r="CY717" s="11"/>
      <c r="CZ717" s="11"/>
      <c r="DA717" s="11"/>
      <c r="DB717" s="11"/>
      <c r="DC717" s="11"/>
      <c r="DD717" s="11"/>
      <c r="DE717" s="11"/>
      <c r="DF717" s="11"/>
      <c r="DG717" s="11"/>
      <c r="DH717" s="11"/>
    </row>
    <row r="718" spans="1:112" ht="12.7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  <c r="BL718" s="11"/>
      <c r="BM718" s="11"/>
      <c r="BN718" s="11"/>
      <c r="BO718" s="11"/>
      <c r="BP718" s="11"/>
      <c r="BQ718" s="11"/>
      <c r="BR718" s="11"/>
      <c r="BS718" s="11"/>
      <c r="BT718" s="11"/>
      <c r="BU718" s="11"/>
      <c r="BV718" s="11"/>
      <c r="BW718" s="11"/>
      <c r="BX718" s="11"/>
      <c r="BY718" s="11"/>
      <c r="BZ718" s="11"/>
      <c r="CA718" s="11"/>
      <c r="CB718" s="11"/>
      <c r="CC718" s="11"/>
      <c r="CD718" s="11"/>
      <c r="CE718" s="11"/>
      <c r="CF718" s="11"/>
      <c r="CG718" s="11"/>
      <c r="CH718" s="11"/>
      <c r="CI718" s="11"/>
      <c r="CJ718" s="11"/>
      <c r="CK718" s="11"/>
      <c r="CL718" s="11"/>
      <c r="CM718" s="11"/>
      <c r="CN718" s="11"/>
      <c r="CO718" s="11"/>
      <c r="CP718" s="11"/>
      <c r="CQ718" s="11"/>
      <c r="CR718" s="11"/>
      <c r="CS718" s="11"/>
      <c r="CT718" s="11"/>
      <c r="CU718" s="11"/>
      <c r="CV718" s="11"/>
      <c r="CW718" s="11"/>
      <c r="CX718" s="11"/>
      <c r="CY718" s="11"/>
      <c r="CZ718" s="11"/>
      <c r="DA718" s="11"/>
      <c r="DB718" s="11"/>
      <c r="DC718" s="11"/>
      <c r="DD718" s="11"/>
      <c r="DE718" s="11"/>
      <c r="DF718" s="11"/>
      <c r="DG718" s="11"/>
      <c r="DH718" s="11"/>
    </row>
    <row r="719" spans="1:112" ht="12.7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</row>
    <row r="720" spans="1:112" ht="12.7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</row>
    <row r="721" spans="1:112" ht="12.7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  <c r="BJ721" s="11"/>
      <c r="BK721" s="11"/>
      <c r="BL721" s="11"/>
      <c r="BM721" s="11"/>
      <c r="BN721" s="11"/>
      <c r="BO721" s="11"/>
      <c r="BP721" s="11"/>
      <c r="BQ721" s="11"/>
      <c r="BR721" s="11"/>
      <c r="BS721" s="11"/>
      <c r="BT721" s="11"/>
      <c r="BU721" s="11"/>
      <c r="BV721" s="11"/>
      <c r="BW721" s="11"/>
      <c r="BX721" s="11"/>
      <c r="BY721" s="11"/>
      <c r="BZ721" s="11"/>
      <c r="CA721" s="11"/>
      <c r="CB721" s="11"/>
      <c r="CC721" s="11"/>
      <c r="CD721" s="11"/>
      <c r="CE721" s="11"/>
      <c r="CF721" s="11"/>
      <c r="CG721" s="11"/>
      <c r="CH721" s="11"/>
      <c r="CI721" s="11"/>
      <c r="CJ721" s="11"/>
      <c r="CK721" s="11"/>
      <c r="CL721" s="11"/>
      <c r="CM721" s="11"/>
      <c r="CN721" s="11"/>
      <c r="CO721" s="11"/>
      <c r="CP721" s="11"/>
      <c r="CQ721" s="11"/>
      <c r="CR721" s="11"/>
      <c r="CS721" s="11"/>
      <c r="CT721" s="11"/>
      <c r="CU721" s="11"/>
      <c r="CV721" s="11"/>
      <c r="CW721" s="11"/>
      <c r="CX721" s="11"/>
      <c r="CY721" s="11"/>
      <c r="CZ721" s="11"/>
      <c r="DA721" s="11"/>
      <c r="DB721" s="11"/>
      <c r="DC721" s="11"/>
      <c r="DD721" s="11"/>
      <c r="DE721" s="11"/>
      <c r="DF721" s="11"/>
      <c r="DG721" s="11"/>
      <c r="DH721" s="11"/>
    </row>
    <row r="722" spans="1:112" ht="12.7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  <c r="BJ722" s="11"/>
      <c r="BK722" s="11"/>
      <c r="BL722" s="11"/>
      <c r="BM722" s="11"/>
      <c r="BN722" s="11"/>
      <c r="BO722" s="11"/>
      <c r="BP722" s="11"/>
      <c r="BQ722" s="11"/>
      <c r="BR722" s="11"/>
      <c r="BS722" s="11"/>
      <c r="BT722" s="11"/>
      <c r="BU722" s="11"/>
      <c r="BV722" s="11"/>
      <c r="BW722" s="11"/>
      <c r="BX722" s="11"/>
      <c r="BY722" s="11"/>
      <c r="BZ722" s="11"/>
      <c r="CA722" s="11"/>
      <c r="CB722" s="11"/>
      <c r="CC722" s="11"/>
      <c r="CD722" s="11"/>
      <c r="CE722" s="11"/>
      <c r="CF722" s="11"/>
      <c r="CG722" s="11"/>
      <c r="CH722" s="11"/>
      <c r="CI722" s="11"/>
      <c r="CJ722" s="11"/>
      <c r="CK722" s="11"/>
      <c r="CL722" s="11"/>
      <c r="CM722" s="11"/>
      <c r="CN722" s="11"/>
      <c r="CO722" s="11"/>
      <c r="CP722" s="11"/>
      <c r="CQ722" s="11"/>
      <c r="CR722" s="11"/>
      <c r="CS722" s="11"/>
      <c r="CT722" s="11"/>
      <c r="CU722" s="11"/>
      <c r="CV722" s="11"/>
      <c r="CW722" s="11"/>
      <c r="CX722" s="11"/>
      <c r="CY722" s="11"/>
      <c r="CZ722" s="11"/>
      <c r="DA722" s="11"/>
      <c r="DB722" s="11"/>
      <c r="DC722" s="11"/>
      <c r="DD722" s="11"/>
      <c r="DE722" s="11"/>
      <c r="DF722" s="11"/>
      <c r="DG722" s="11"/>
      <c r="DH722" s="11"/>
    </row>
    <row r="723" spans="1:112" ht="12.7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  <c r="BN723" s="11"/>
      <c r="BO723" s="11"/>
      <c r="BP723" s="11"/>
      <c r="BQ723" s="11"/>
      <c r="BR723" s="11"/>
      <c r="BS723" s="11"/>
      <c r="BT723" s="11"/>
      <c r="BU723" s="11"/>
      <c r="BV723" s="11"/>
      <c r="BW723" s="11"/>
      <c r="BX723" s="11"/>
      <c r="BY723" s="11"/>
      <c r="BZ723" s="11"/>
      <c r="CA723" s="11"/>
      <c r="CB723" s="11"/>
      <c r="CC723" s="11"/>
      <c r="CD723" s="11"/>
      <c r="CE723" s="11"/>
      <c r="CF723" s="11"/>
      <c r="CG723" s="11"/>
      <c r="CH723" s="11"/>
      <c r="CI723" s="11"/>
      <c r="CJ723" s="11"/>
      <c r="CK723" s="11"/>
      <c r="CL723" s="11"/>
      <c r="CM723" s="11"/>
      <c r="CN723" s="11"/>
      <c r="CO723" s="11"/>
      <c r="CP723" s="11"/>
      <c r="CQ723" s="11"/>
      <c r="CR723" s="11"/>
      <c r="CS723" s="11"/>
      <c r="CT723" s="11"/>
      <c r="CU723" s="11"/>
      <c r="CV723" s="11"/>
      <c r="CW723" s="11"/>
      <c r="CX723" s="11"/>
      <c r="CY723" s="11"/>
      <c r="CZ723" s="11"/>
      <c r="DA723" s="11"/>
      <c r="DB723" s="11"/>
      <c r="DC723" s="11"/>
      <c r="DD723" s="11"/>
      <c r="DE723" s="11"/>
      <c r="DF723" s="11"/>
      <c r="DG723" s="11"/>
      <c r="DH723" s="11"/>
    </row>
    <row r="724" spans="1:112" ht="12.7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  <c r="BH724" s="11"/>
      <c r="BI724" s="11"/>
      <c r="BJ724" s="11"/>
      <c r="BK724" s="11"/>
      <c r="BL724" s="11"/>
      <c r="BM724" s="11"/>
      <c r="BN724" s="11"/>
      <c r="BO724" s="11"/>
      <c r="BP724" s="11"/>
      <c r="BQ724" s="11"/>
      <c r="BR724" s="11"/>
      <c r="BS724" s="11"/>
      <c r="BT724" s="11"/>
      <c r="BU724" s="11"/>
      <c r="BV724" s="11"/>
      <c r="BW724" s="11"/>
      <c r="BX724" s="11"/>
      <c r="BY724" s="11"/>
      <c r="BZ724" s="11"/>
      <c r="CA724" s="11"/>
      <c r="CB724" s="11"/>
      <c r="CC724" s="11"/>
      <c r="CD724" s="11"/>
      <c r="CE724" s="11"/>
      <c r="CF724" s="11"/>
      <c r="CG724" s="11"/>
      <c r="CH724" s="11"/>
      <c r="CI724" s="11"/>
      <c r="CJ724" s="11"/>
      <c r="CK724" s="11"/>
      <c r="CL724" s="11"/>
      <c r="CM724" s="11"/>
      <c r="CN724" s="11"/>
      <c r="CO724" s="11"/>
      <c r="CP724" s="11"/>
      <c r="CQ724" s="11"/>
      <c r="CR724" s="11"/>
      <c r="CS724" s="11"/>
      <c r="CT724" s="11"/>
      <c r="CU724" s="11"/>
      <c r="CV724" s="11"/>
      <c r="CW724" s="11"/>
      <c r="CX724" s="11"/>
      <c r="CY724" s="11"/>
      <c r="CZ724" s="11"/>
      <c r="DA724" s="11"/>
      <c r="DB724" s="11"/>
      <c r="DC724" s="11"/>
      <c r="DD724" s="11"/>
      <c r="DE724" s="11"/>
      <c r="DF724" s="11"/>
      <c r="DG724" s="11"/>
      <c r="DH724" s="11"/>
    </row>
    <row r="725" spans="1:112" ht="12.7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1"/>
      <c r="BH725" s="11"/>
      <c r="BI725" s="11"/>
      <c r="BJ725" s="11"/>
      <c r="BK725" s="11"/>
      <c r="BL725" s="11"/>
      <c r="BM725" s="11"/>
      <c r="BN725" s="11"/>
      <c r="BO725" s="11"/>
      <c r="BP725" s="11"/>
      <c r="BQ725" s="11"/>
      <c r="BR725" s="11"/>
      <c r="BS725" s="11"/>
      <c r="BT725" s="11"/>
      <c r="BU725" s="11"/>
      <c r="BV725" s="11"/>
      <c r="BW725" s="11"/>
      <c r="BX725" s="11"/>
      <c r="BY725" s="11"/>
      <c r="BZ725" s="11"/>
      <c r="CA725" s="11"/>
      <c r="CB725" s="11"/>
      <c r="CC725" s="11"/>
      <c r="CD725" s="11"/>
      <c r="CE725" s="11"/>
      <c r="CF725" s="11"/>
      <c r="CG725" s="11"/>
      <c r="CH725" s="11"/>
      <c r="CI725" s="11"/>
      <c r="CJ725" s="11"/>
      <c r="CK725" s="11"/>
      <c r="CL725" s="11"/>
      <c r="CM725" s="11"/>
      <c r="CN725" s="11"/>
      <c r="CO725" s="11"/>
      <c r="CP725" s="11"/>
      <c r="CQ725" s="11"/>
      <c r="CR725" s="11"/>
      <c r="CS725" s="11"/>
      <c r="CT725" s="11"/>
      <c r="CU725" s="11"/>
      <c r="CV725" s="11"/>
      <c r="CW725" s="11"/>
      <c r="CX725" s="11"/>
      <c r="CY725" s="11"/>
      <c r="CZ725" s="11"/>
      <c r="DA725" s="11"/>
      <c r="DB725" s="11"/>
      <c r="DC725" s="11"/>
      <c r="DD725" s="11"/>
      <c r="DE725" s="11"/>
      <c r="DF725" s="11"/>
      <c r="DG725" s="11"/>
      <c r="DH725" s="11"/>
    </row>
    <row r="726" spans="1:112" ht="12.7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1"/>
      <c r="BH726" s="11"/>
      <c r="BI726" s="11"/>
      <c r="BJ726" s="11"/>
      <c r="BK726" s="11"/>
      <c r="BL726" s="11"/>
      <c r="BM726" s="11"/>
      <c r="BN726" s="11"/>
      <c r="BO726" s="11"/>
      <c r="BP726" s="11"/>
      <c r="BQ726" s="11"/>
      <c r="BR726" s="11"/>
      <c r="BS726" s="11"/>
      <c r="BT726" s="11"/>
      <c r="BU726" s="11"/>
      <c r="BV726" s="11"/>
      <c r="BW726" s="11"/>
      <c r="BX726" s="11"/>
      <c r="BY726" s="11"/>
      <c r="BZ726" s="11"/>
      <c r="CA726" s="11"/>
      <c r="CB726" s="11"/>
      <c r="CC726" s="11"/>
      <c r="CD726" s="11"/>
      <c r="CE726" s="11"/>
      <c r="CF726" s="11"/>
      <c r="CG726" s="11"/>
      <c r="CH726" s="11"/>
      <c r="CI726" s="11"/>
      <c r="CJ726" s="11"/>
      <c r="CK726" s="11"/>
      <c r="CL726" s="11"/>
      <c r="CM726" s="11"/>
      <c r="CN726" s="11"/>
      <c r="CO726" s="11"/>
      <c r="CP726" s="11"/>
      <c r="CQ726" s="11"/>
      <c r="CR726" s="11"/>
      <c r="CS726" s="11"/>
      <c r="CT726" s="11"/>
      <c r="CU726" s="11"/>
      <c r="CV726" s="11"/>
      <c r="CW726" s="11"/>
      <c r="CX726" s="11"/>
      <c r="CY726" s="11"/>
      <c r="CZ726" s="11"/>
      <c r="DA726" s="11"/>
      <c r="DB726" s="11"/>
      <c r="DC726" s="11"/>
      <c r="DD726" s="11"/>
      <c r="DE726" s="11"/>
      <c r="DF726" s="11"/>
      <c r="DG726" s="11"/>
      <c r="DH726" s="11"/>
    </row>
    <row r="727" spans="1:112" ht="12.7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1"/>
      <c r="BH727" s="11"/>
      <c r="BI727" s="11"/>
      <c r="BJ727" s="11"/>
      <c r="BK727" s="11"/>
      <c r="BL727" s="11"/>
      <c r="BM727" s="11"/>
      <c r="BN727" s="11"/>
      <c r="BO727" s="11"/>
      <c r="BP727" s="11"/>
      <c r="BQ727" s="11"/>
      <c r="BR727" s="11"/>
      <c r="BS727" s="11"/>
      <c r="BT727" s="11"/>
      <c r="BU727" s="11"/>
      <c r="BV727" s="11"/>
      <c r="BW727" s="11"/>
      <c r="BX727" s="11"/>
      <c r="BY727" s="11"/>
      <c r="BZ727" s="11"/>
      <c r="CA727" s="11"/>
      <c r="CB727" s="11"/>
      <c r="CC727" s="11"/>
      <c r="CD727" s="11"/>
      <c r="CE727" s="11"/>
      <c r="CF727" s="11"/>
      <c r="CG727" s="11"/>
      <c r="CH727" s="11"/>
      <c r="CI727" s="11"/>
      <c r="CJ727" s="11"/>
      <c r="CK727" s="11"/>
      <c r="CL727" s="11"/>
      <c r="CM727" s="11"/>
      <c r="CN727" s="11"/>
      <c r="CO727" s="11"/>
      <c r="CP727" s="11"/>
      <c r="CQ727" s="11"/>
      <c r="CR727" s="11"/>
      <c r="CS727" s="11"/>
      <c r="CT727" s="11"/>
      <c r="CU727" s="11"/>
      <c r="CV727" s="11"/>
      <c r="CW727" s="11"/>
      <c r="CX727" s="11"/>
      <c r="CY727" s="11"/>
      <c r="CZ727" s="11"/>
      <c r="DA727" s="11"/>
      <c r="DB727" s="11"/>
      <c r="DC727" s="11"/>
      <c r="DD727" s="11"/>
      <c r="DE727" s="11"/>
      <c r="DF727" s="11"/>
      <c r="DG727" s="11"/>
      <c r="DH727" s="11"/>
    </row>
    <row r="728" spans="1:112" ht="12.7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  <c r="BN728" s="11"/>
      <c r="BO728" s="11"/>
      <c r="BP728" s="11"/>
      <c r="BQ728" s="11"/>
      <c r="BR728" s="11"/>
      <c r="BS728" s="11"/>
      <c r="BT728" s="11"/>
      <c r="BU728" s="11"/>
      <c r="BV728" s="11"/>
      <c r="BW728" s="11"/>
      <c r="BX728" s="11"/>
      <c r="BY728" s="11"/>
      <c r="BZ728" s="11"/>
      <c r="CA728" s="11"/>
      <c r="CB728" s="11"/>
      <c r="CC728" s="11"/>
      <c r="CD728" s="11"/>
      <c r="CE728" s="11"/>
      <c r="CF728" s="11"/>
      <c r="CG728" s="11"/>
      <c r="CH728" s="11"/>
      <c r="CI728" s="11"/>
      <c r="CJ728" s="11"/>
      <c r="CK728" s="11"/>
      <c r="CL728" s="11"/>
      <c r="CM728" s="11"/>
      <c r="CN728" s="11"/>
      <c r="CO728" s="11"/>
      <c r="CP728" s="11"/>
      <c r="CQ728" s="11"/>
      <c r="CR728" s="11"/>
      <c r="CS728" s="11"/>
      <c r="CT728" s="11"/>
      <c r="CU728" s="11"/>
      <c r="CV728" s="11"/>
      <c r="CW728" s="11"/>
      <c r="CX728" s="11"/>
      <c r="CY728" s="11"/>
      <c r="CZ728" s="11"/>
      <c r="DA728" s="11"/>
      <c r="DB728" s="11"/>
      <c r="DC728" s="11"/>
      <c r="DD728" s="11"/>
      <c r="DE728" s="11"/>
      <c r="DF728" s="11"/>
      <c r="DG728" s="11"/>
      <c r="DH728" s="11"/>
    </row>
    <row r="729" spans="1:112" ht="12.7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  <c r="BJ729" s="11"/>
      <c r="BK729" s="11"/>
      <c r="BL729" s="11"/>
      <c r="BM729" s="11"/>
      <c r="BN729" s="11"/>
      <c r="BO729" s="11"/>
      <c r="BP729" s="11"/>
      <c r="BQ729" s="11"/>
      <c r="BR729" s="11"/>
      <c r="BS729" s="11"/>
      <c r="BT729" s="11"/>
      <c r="BU729" s="11"/>
      <c r="BV729" s="11"/>
      <c r="BW729" s="11"/>
      <c r="BX729" s="11"/>
      <c r="BY729" s="11"/>
      <c r="BZ729" s="11"/>
      <c r="CA729" s="11"/>
      <c r="CB729" s="11"/>
      <c r="CC729" s="11"/>
      <c r="CD729" s="11"/>
      <c r="CE729" s="11"/>
      <c r="CF729" s="11"/>
      <c r="CG729" s="11"/>
      <c r="CH729" s="11"/>
      <c r="CI729" s="11"/>
      <c r="CJ729" s="11"/>
      <c r="CK729" s="11"/>
      <c r="CL729" s="11"/>
      <c r="CM729" s="11"/>
      <c r="CN729" s="11"/>
      <c r="CO729" s="11"/>
      <c r="CP729" s="11"/>
      <c r="CQ729" s="11"/>
      <c r="CR729" s="11"/>
      <c r="CS729" s="11"/>
      <c r="CT729" s="11"/>
      <c r="CU729" s="11"/>
      <c r="CV729" s="11"/>
      <c r="CW729" s="11"/>
      <c r="CX729" s="11"/>
      <c r="CY729" s="11"/>
      <c r="CZ729" s="11"/>
      <c r="DA729" s="11"/>
      <c r="DB729" s="11"/>
      <c r="DC729" s="11"/>
      <c r="DD729" s="11"/>
      <c r="DE729" s="11"/>
      <c r="DF729" s="11"/>
      <c r="DG729" s="11"/>
      <c r="DH729" s="11"/>
    </row>
    <row r="730" spans="1:112" ht="12.7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  <c r="BH730" s="11"/>
      <c r="BI730" s="11"/>
      <c r="BJ730" s="11"/>
      <c r="BK730" s="11"/>
      <c r="BL730" s="11"/>
      <c r="BM730" s="11"/>
      <c r="BN730" s="11"/>
      <c r="BO730" s="11"/>
      <c r="BP730" s="11"/>
      <c r="BQ730" s="11"/>
      <c r="BR730" s="11"/>
      <c r="BS730" s="11"/>
      <c r="BT730" s="11"/>
      <c r="BU730" s="11"/>
      <c r="BV730" s="11"/>
      <c r="BW730" s="11"/>
      <c r="BX730" s="11"/>
      <c r="BY730" s="11"/>
      <c r="BZ730" s="11"/>
      <c r="CA730" s="11"/>
      <c r="CB730" s="11"/>
      <c r="CC730" s="11"/>
      <c r="CD730" s="11"/>
      <c r="CE730" s="11"/>
      <c r="CF730" s="11"/>
      <c r="CG730" s="11"/>
      <c r="CH730" s="11"/>
      <c r="CI730" s="11"/>
      <c r="CJ730" s="11"/>
      <c r="CK730" s="11"/>
      <c r="CL730" s="11"/>
      <c r="CM730" s="11"/>
      <c r="CN730" s="11"/>
      <c r="CO730" s="11"/>
      <c r="CP730" s="11"/>
      <c r="CQ730" s="11"/>
      <c r="CR730" s="11"/>
      <c r="CS730" s="11"/>
      <c r="CT730" s="11"/>
      <c r="CU730" s="11"/>
      <c r="CV730" s="11"/>
      <c r="CW730" s="11"/>
      <c r="CX730" s="11"/>
      <c r="CY730" s="11"/>
      <c r="CZ730" s="11"/>
      <c r="DA730" s="11"/>
      <c r="DB730" s="11"/>
      <c r="DC730" s="11"/>
      <c r="DD730" s="11"/>
      <c r="DE730" s="11"/>
      <c r="DF730" s="11"/>
      <c r="DG730" s="11"/>
      <c r="DH730" s="11"/>
    </row>
    <row r="731" spans="1:112" ht="12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  <c r="BH731" s="11"/>
      <c r="BI731" s="11"/>
      <c r="BJ731" s="11"/>
      <c r="BK731" s="11"/>
      <c r="BL731" s="11"/>
      <c r="BM731" s="11"/>
      <c r="BN731" s="11"/>
      <c r="BO731" s="11"/>
      <c r="BP731" s="11"/>
      <c r="BQ731" s="11"/>
      <c r="BR731" s="11"/>
      <c r="BS731" s="11"/>
      <c r="BT731" s="11"/>
      <c r="BU731" s="11"/>
      <c r="BV731" s="11"/>
      <c r="BW731" s="11"/>
      <c r="BX731" s="11"/>
      <c r="BY731" s="11"/>
      <c r="BZ731" s="11"/>
      <c r="CA731" s="11"/>
      <c r="CB731" s="11"/>
      <c r="CC731" s="11"/>
      <c r="CD731" s="11"/>
      <c r="CE731" s="11"/>
      <c r="CF731" s="11"/>
      <c r="CG731" s="11"/>
      <c r="CH731" s="11"/>
      <c r="CI731" s="11"/>
      <c r="CJ731" s="11"/>
      <c r="CK731" s="11"/>
      <c r="CL731" s="11"/>
      <c r="CM731" s="11"/>
      <c r="CN731" s="11"/>
      <c r="CO731" s="11"/>
      <c r="CP731" s="11"/>
      <c r="CQ731" s="11"/>
      <c r="CR731" s="11"/>
      <c r="CS731" s="11"/>
      <c r="CT731" s="11"/>
      <c r="CU731" s="11"/>
      <c r="CV731" s="11"/>
      <c r="CW731" s="11"/>
      <c r="CX731" s="11"/>
      <c r="CY731" s="11"/>
      <c r="CZ731" s="11"/>
      <c r="DA731" s="11"/>
      <c r="DB731" s="11"/>
      <c r="DC731" s="11"/>
      <c r="DD731" s="11"/>
      <c r="DE731" s="11"/>
      <c r="DF731" s="11"/>
      <c r="DG731" s="11"/>
      <c r="DH731" s="11"/>
    </row>
    <row r="732" spans="1:112" ht="12.7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1"/>
      <c r="BH732" s="11"/>
      <c r="BI732" s="11"/>
      <c r="BJ732" s="11"/>
      <c r="BK732" s="11"/>
      <c r="BL732" s="11"/>
      <c r="BM732" s="11"/>
      <c r="BN732" s="11"/>
      <c r="BO732" s="11"/>
      <c r="BP732" s="11"/>
      <c r="BQ732" s="11"/>
      <c r="BR732" s="11"/>
      <c r="BS732" s="11"/>
      <c r="BT732" s="11"/>
      <c r="BU732" s="11"/>
      <c r="BV732" s="11"/>
      <c r="BW732" s="11"/>
      <c r="BX732" s="11"/>
      <c r="BY732" s="11"/>
      <c r="BZ732" s="11"/>
      <c r="CA732" s="11"/>
      <c r="CB732" s="11"/>
      <c r="CC732" s="11"/>
      <c r="CD732" s="11"/>
      <c r="CE732" s="11"/>
      <c r="CF732" s="11"/>
      <c r="CG732" s="11"/>
      <c r="CH732" s="11"/>
      <c r="CI732" s="11"/>
      <c r="CJ732" s="11"/>
      <c r="CK732" s="11"/>
      <c r="CL732" s="11"/>
      <c r="CM732" s="11"/>
      <c r="CN732" s="11"/>
      <c r="CO732" s="11"/>
      <c r="CP732" s="11"/>
      <c r="CQ732" s="11"/>
      <c r="CR732" s="11"/>
      <c r="CS732" s="11"/>
      <c r="CT732" s="11"/>
      <c r="CU732" s="11"/>
      <c r="CV732" s="11"/>
      <c r="CW732" s="11"/>
      <c r="CX732" s="11"/>
      <c r="CY732" s="11"/>
      <c r="CZ732" s="11"/>
      <c r="DA732" s="11"/>
      <c r="DB732" s="11"/>
      <c r="DC732" s="11"/>
      <c r="DD732" s="11"/>
      <c r="DE732" s="11"/>
      <c r="DF732" s="11"/>
      <c r="DG732" s="11"/>
      <c r="DH732" s="11"/>
    </row>
    <row r="733" spans="1:112" ht="12.7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1"/>
      <c r="BH733" s="11"/>
      <c r="BI733" s="11"/>
      <c r="BJ733" s="11"/>
      <c r="BK733" s="11"/>
      <c r="BL733" s="11"/>
      <c r="BM733" s="11"/>
      <c r="BN733" s="11"/>
      <c r="BO733" s="11"/>
      <c r="BP733" s="11"/>
      <c r="BQ733" s="11"/>
      <c r="BR733" s="11"/>
      <c r="BS733" s="11"/>
      <c r="BT733" s="11"/>
      <c r="BU733" s="11"/>
      <c r="BV733" s="11"/>
      <c r="BW733" s="11"/>
      <c r="BX733" s="11"/>
      <c r="BY733" s="11"/>
      <c r="BZ733" s="11"/>
      <c r="CA733" s="11"/>
      <c r="CB733" s="11"/>
      <c r="CC733" s="11"/>
      <c r="CD733" s="11"/>
      <c r="CE733" s="11"/>
      <c r="CF733" s="11"/>
      <c r="CG733" s="11"/>
      <c r="CH733" s="11"/>
      <c r="CI733" s="11"/>
      <c r="CJ733" s="11"/>
      <c r="CK733" s="11"/>
      <c r="CL733" s="11"/>
      <c r="CM733" s="11"/>
      <c r="CN733" s="11"/>
      <c r="CO733" s="11"/>
      <c r="CP733" s="11"/>
      <c r="CQ733" s="11"/>
      <c r="CR733" s="11"/>
      <c r="CS733" s="11"/>
      <c r="CT733" s="11"/>
      <c r="CU733" s="11"/>
      <c r="CV733" s="11"/>
      <c r="CW733" s="11"/>
      <c r="CX733" s="11"/>
      <c r="CY733" s="11"/>
      <c r="CZ733" s="11"/>
      <c r="DA733" s="11"/>
      <c r="DB733" s="11"/>
      <c r="DC733" s="11"/>
      <c r="DD733" s="11"/>
      <c r="DE733" s="11"/>
      <c r="DF733" s="11"/>
      <c r="DG733" s="11"/>
      <c r="DH733" s="11"/>
    </row>
    <row r="734" spans="1:112" ht="12.7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  <c r="BJ734" s="11"/>
      <c r="BK734" s="11"/>
      <c r="BL734" s="11"/>
      <c r="BM734" s="11"/>
      <c r="BN734" s="11"/>
      <c r="BO734" s="11"/>
      <c r="BP734" s="11"/>
      <c r="BQ734" s="11"/>
      <c r="BR734" s="11"/>
      <c r="BS734" s="11"/>
      <c r="BT734" s="11"/>
      <c r="BU734" s="11"/>
      <c r="BV734" s="11"/>
      <c r="BW734" s="11"/>
      <c r="BX734" s="11"/>
      <c r="BY734" s="11"/>
      <c r="BZ734" s="11"/>
      <c r="CA734" s="11"/>
      <c r="CB734" s="11"/>
      <c r="CC734" s="11"/>
      <c r="CD734" s="11"/>
      <c r="CE734" s="11"/>
      <c r="CF734" s="11"/>
      <c r="CG734" s="11"/>
      <c r="CH734" s="11"/>
      <c r="CI734" s="11"/>
      <c r="CJ734" s="11"/>
      <c r="CK734" s="11"/>
      <c r="CL734" s="11"/>
      <c r="CM734" s="11"/>
      <c r="CN734" s="11"/>
      <c r="CO734" s="11"/>
      <c r="CP734" s="11"/>
      <c r="CQ734" s="11"/>
      <c r="CR734" s="11"/>
      <c r="CS734" s="11"/>
      <c r="CT734" s="11"/>
      <c r="CU734" s="11"/>
      <c r="CV734" s="11"/>
      <c r="CW734" s="11"/>
      <c r="CX734" s="11"/>
      <c r="CY734" s="11"/>
      <c r="CZ734" s="11"/>
      <c r="DA734" s="11"/>
      <c r="DB734" s="11"/>
      <c r="DC734" s="11"/>
      <c r="DD734" s="11"/>
      <c r="DE734" s="11"/>
      <c r="DF734" s="11"/>
      <c r="DG734" s="11"/>
      <c r="DH734" s="11"/>
    </row>
    <row r="735" spans="1:112" ht="12.7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  <c r="BH735" s="11"/>
      <c r="BI735" s="11"/>
      <c r="BJ735" s="11"/>
      <c r="BK735" s="11"/>
      <c r="BL735" s="11"/>
      <c r="BM735" s="11"/>
      <c r="BN735" s="11"/>
      <c r="BO735" s="11"/>
      <c r="BP735" s="11"/>
      <c r="BQ735" s="11"/>
      <c r="BR735" s="11"/>
      <c r="BS735" s="11"/>
      <c r="BT735" s="11"/>
      <c r="BU735" s="11"/>
      <c r="BV735" s="11"/>
      <c r="BW735" s="11"/>
      <c r="BX735" s="11"/>
      <c r="BY735" s="11"/>
      <c r="BZ735" s="11"/>
      <c r="CA735" s="11"/>
      <c r="CB735" s="11"/>
      <c r="CC735" s="11"/>
      <c r="CD735" s="11"/>
      <c r="CE735" s="11"/>
      <c r="CF735" s="11"/>
      <c r="CG735" s="11"/>
      <c r="CH735" s="11"/>
      <c r="CI735" s="11"/>
      <c r="CJ735" s="11"/>
      <c r="CK735" s="11"/>
      <c r="CL735" s="11"/>
      <c r="CM735" s="11"/>
      <c r="CN735" s="11"/>
      <c r="CO735" s="11"/>
      <c r="CP735" s="11"/>
      <c r="CQ735" s="11"/>
      <c r="CR735" s="11"/>
      <c r="CS735" s="11"/>
      <c r="CT735" s="11"/>
      <c r="CU735" s="11"/>
      <c r="CV735" s="11"/>
      <c r="CW735" s="11"/>
      <c r="CX735" s="11"/>
      <c r="CY735" s="11"/>
      <c r="CZ735" s="11"/>
      <c r="DA735" s="11"/>
      <c r="DB735" s="11"/>
      <c r="DC735" s="11"/>
      <c r="DD735" s="11"/>
      <c r="DE735" s="11"/>
      <c r="DF735" s="11"/>
      <c r="DG735" s="11"/>
      <c r="DH735" s="11"/>
    </row>
    <row r="736" spans="1:112" ht="12.7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1"/>
      <c r="BH736" s="11"/>
      <c r="BI736" s="11"/>
      <c r="BJ736" s="11"/>
      <c r="BK736" s="11"/>
      <c r="BL736" s="11"/>
      <c r="BM736" s="11"/>
      <c r="BN736" s="11"/>
      <c r="BO736" s="11"/>
      <c r="BP736" s="11"/>
      <c r="BQ736" s="11"/>
      <c r="BR736" s="11"/>
      <c r="BS736" s="11"/>
      <c r="BT736" s="11"/>
      <c r="BU736" s="11"/>
      <c r="BV736" s="11"/>
      <c r="BW736" s="11"/>
      <c r="BX736" s="11"/>
      <c r="BY736" s="11"/>
      <c r="BZ736" s="11"/>
      <c r="CA736" s="11"/>
      <c r="CB736" s="11"/>
      <c r="CC736" s="11"/>
      <c r="CD736" s="11"/>
      <c r="CE736" s="11"/>
      <c r="CF736" s="11"/>
      <c r="CG736" s="11"/>
      <c r="CH736" s="11"/>
      <c r="CI736" s="11"/>
      <c r="CJ736" s="11"/>
      <c r="CK736" s="11"/>
      <c r="CL736" s="11"/>
      <c r="CM736" s="11"/>
      <c r="CN736" s="11"/>
      <c r="CO736" s="11"/>
      <c r="CP736" s="11"/>
      <c r="CQ736" s="11"/>
      <c r="CR736" s="11"/>
      <c r="CS736" s="11"/>
      <c r="CT736" s="11"/>
      <c r="CU736" s="11"/>
      <c r="CV736" s="11"/>
      <c r="CW736" s="11"/>
      <c r="CX736" s="11"/>
      <c r="CY736" s="11"/>
      <c r="CZ736" s="11"/>
      <c r="DA736" s="11"/>
      <c r="DB736" s="11"/>
      <c r="DC736" s="11"/>
      <c r="DD736" s="11"/>
      <c r="DE736" s="11"/>
      <c r="DF736" s="11"/>
      <c r="DG736" s="11"/>
      <c r="DH736" s="11"/>
    </row>
    <row r="737" spans="1:112" ht="12.7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1"/>
      <c r="BH737" s="11"/>
      <c r="BI737" s="11"/>
      <c r="BJ737" s="11"/>
      <c r="BK737" s="11"/>
      <c r="BL737" s="11"/>
      <c r="BM737" s="11"/>
      <c r="BN737" s="11"/>
      <c r="BO737" s="11"/>
      <c r="BP737" s="11"/>
      <c r="BQ737" s="11"/>
      <c r="BR737" s="11"/>
      <c r="BS737" s="11"/>
      <c r="BT737" s="11"/>
      <c r="BU737" s="11"/>
      <c r="BV737" s="11"/>
      <c r="BW737" s="11"/>
      <c r="BX737" s="11"/>
      <c r="BY737" s="11"/>
      <c r="BZ737" s="11"/>
      <c r="CA737" s="11"/>
      <c r="CB737" s="11"/>
      <c r="CC737" s="11"/>
      <c r="CD737" s="11"/>
      <c r="CE737" s="11"/>
      <c r="CF737" s="11"/>
      <c r="CG737" s="11"/>
      <c r="CH737" s="11"/>
      <c r="CI737" s="11"/>
      <c r="CJ737" s="11"/>
      <c r="CK737" s="11"/>
      <c r="CL737" s="11"/>
      <c r="CM737" s="11"/>
      <c r="CN737" s="11"/>
      <c r="CO737" s="11"/>
      <c r="CP737" s="11"/>
      <c r="CQ737" s="11"/>
      <c r="CR737" s="11"/>
      <c r="CS737" s="11"/>
      <c r="CT737" s="11"/>
      <c r="CU737" s="11"/>
      <c r="CV737" s="11"/>
      <c r="CW737" s="11"/>
      <c r="CX737" s="11"/>
      <c r="CY737" s="11"/>
      <c r="CZ737" s="11"/>
      <c r="DA737" s="11"/>
      <c r="DB737" s="11"/>
      <c r="DC737" s="11"/>
      <c r="DD737" s="11"/>
      <c r="DE737" s="11"/>
      <c r="DF737" s="11"/>
      <c r="DG737" s="11"/>
      <c r="DH737" s="11"/>
    </row>
    <row r="738" spans="1:112" ht="12.7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1"/>
      <c r="BH738" s="11"/>
      <c r="BI738" s="11"/>
      <c r="BJ738" s="11"/>
      <c r="BK738" s="11"/>
      <c r="BL738" s="11"/>
      <c r="BM738" s="11"/>
      <c r="BN738" s="11"/>
      <c r="BO738" s="11"/>
      <c r="BP738" s="11"/>
      <c r="BQ738" s="11"/>
      <c r="BR738" s="11"/>
      <c r="BS738" s="11"/>
      <c r="BT738" s="11"/>
      <c r="BU738" s="11"/>
      <c r="BV738" s="11"/>
      <c r="BW738" s="11"/>
      <c r="BX738" s="11"/>
      <c r="BY738" s="11"/>
      <c r="BZ738" s="11"/>
      <c r="CA738" s="11"/>
      <c r="CB738" s="11"/>
      <c r="CC738" s="11"/>
      <c r="CD738" s="11"/>
      <c r="CE738" s="11"/>
      <c r="CF738" s="11"/>
      <c r="CG738" s="11"/>
      <c r="CH738" s="11"/>
      <c r="CI738" s="11"/>
      <c r="CJ738" s="11"/>
      <c r="CK738" s="11"/>
      <c r="CL738" s="11"/>
      <c r="CM738" s="11"/>
      <c r="CN738" s="11"/>
      <c r="CO738" s="11"/>
      <c r="CP738" s="11"/>
      <c r="CQ738" s="11"/>
      <c r="CR738" s="11"/>
      <c r="CS738" s="11"/>
      <c r="CT738" s="11"/>
      <c r="CU738" s="11"/>
      <c r="CV738" s="11"/>
      <c r="CW738" s="11"/>
      <c r="CX738" s="11"/>
      <c r="CY738" s="11"/>
      <c r="CZ738" s="11"/>
      <c r="DA738" s="11"/>
      <c r="DB738" s="11"/>
      <c r="DC738" s="11"/>
      <c r="DD738" s="11"/>
      <c r="DE738" s="11"/>
      <c r="DF738" s="11"/>
      <c r="DG738" s="11"/>
      <c r="DH738" s="11"/>
    </row>
    <row r="739" spans="1:112" ht="12.7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1"/>
      <c r="BH739" s="11"/>
      <c r="BI739" s="11"/>
      <c r="BJ739" s="11"/>
      <c r="BK739" s="11"/>
      <c r="BL739" s="11"/>
      <c r="BM739" s="11"/>
      <c r="BN739" s="11"/>
      <c r="BO739" s="11"/>
      <c r="BP739" s="11"/>
      <c r="BQ739" s="11"/>
      <c r="BR739" s="11"/>
      <c r="BS739" s="11"/>
      <c r="BT739" s="11"/>
      <c r="BU739" s="11"/>
      <c r="BV739" s="11"/>
      <c r="BW739" s="11"/>
      <c r="BX739" s="11"/>
      <c r="BY739" s="11"/>
      <c r="BZ739" s="11"/>
      <c r="CA739" s="11"/>
      <c r="CB739" s="11"/>
      <c r="CC739" s="11"/>
      <c r="CD739" s="11"/>
      <c r="CE739" s="11"/>
      <c r="CF739" s="11"/>
      <c r="CG739" s="11"/>
      <c r="CH739" s="11"/>
      <c r="CI739" s="11"/>
      <c r="CJ739" s="11"/>
      <c r="CK739" s="11"/>
      <c r="CL739" s="11"/>
      <c r="CM739" s="11"/>
      <c r="CN739" s="11"/>
      <c r="CO739" s="11"/>
      <c r="CP739" s="11"/>
      <c r="CQ739" s="11"/>
      <c r="CR739" s="11"/>
      <c r="CS739" s="11"/>
      <c r="CT739" s="11"/>
      <c r="CU739" s="11"/>
      <c r="CV739" s="11"/>
      <c r="CW739" s="11"/>
      <c r="CX739" s="11"/>
      <c r="CY739" s="11"/>
      <c r="CZ739" s="11"/>
      <c r="DA739" s="11"/>
      <c r="DB739" s="11"/>
      <c r="DC739" s="11"/>
      <c r="DD739" s="11"/>
      <c r="DE739" s="11"/>
      <c r="DF739" s="11"/>
      <c r="DG739" s="11"/>
      <c r="DH739" s="11"/>
    </row>
    <row r="740" spans="1:112" ht="12.7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1"/>
      <c r="BH740" s="11"/>
      <c r="BI740" s="11"/>
      <c r="BJ740" s="11"/>
      <c r="BK740" s="11"/>
      <c r="BL740" s="11"/>
      <c r="BM740" s="11"/>
      <c r="BN740" s="11"/>
      <c r="BO740" s="11"/>
      <c r="BP740" s="11"/>
      <c r="BQ740" s="11"/>
      <c r="BR740" s="11"/>
      <c r="BS740" s="11"/>
      <c r="BT740" s="11"/>
      <c r="BU740" s="11"/>
      <c r="BV740" s="11"/>
      <c r="BW740" s="11"/>
      <c r="BX740" s="11"/>
      <c r="BY740" s="11"/>
      <c r="BZ740" s="11"/>
      <c r="CA740" s="11"/>
      <c r="CB740" s="11"/>
      <c r="CC740" s="11"/>
      <c r="CD740" s="11"/>
      <c r="CE740" s="11"/>
      <c r="CF740" s="11"/>
      <c r="CG740" s="11"/>
      <c r="CH740" s="11"/>
      <c r="CI740" s="11"/>
      <c r="CJ740" s="11"/>
      <c r="CK740" s="11"/>
      <c r="CL740" s="11"/>
      <c r="CM740" s="11"/>
      <c r="CN740" s="11"/>
      <c r="CO740" s="11"/>
      <c r="CP740" s="11"/>
      <c r="CQ740" s="11"/>
      <c r="CR740" s="11"/>
      <c r="CS740" s="11"/>
      <c r="CT740" s="11"/>
      <c r="CU740" s="11"/>
      <c r="CV740" s="11"/>
      <c r="CW740" s="11"/>
      <c r="CX740" s="11"/>
      <c r="CY740" s="11"/>
      <c r="CZ740" s="11"/>
      <c r="DA740" s="11"/>
      <c r="DB740" s="11"/>
      <c r="DC740" s="11"/>
      <c r="DD740" s="11"/>
      <c r="DE740" s="11"/>
      <c r="DF740" s="11"/>
      <c r="DG740" s="11"/>
      <c r="DH740" s="11"/>
    </row>
    <row r="741" spans="1:112" ht="12.7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1"/>
      <c r="BH741" s="11"/>
      <c r="BI741" s="11"/>
      <c r="BJ741" s="11"/>
      <c r="BK741" s="11"/>
      <c r="BL741" s="11"/>
      <c r="BM741" s="11"/>
      <c r="BN741" s="11"/>
      <c r="BO741" s="11"/>
      <c r="BP741" s="11"/>
      <c r="BQ741" s="11"/>
      <c r="BR741" s="11"/>
      <c r="BS741" s="11"/>
      <c r="BT741" s="11"/>
      <c r="BU741" s="11"/>
      <c r="BV741" s="11"/>
      <c r="BW741" s="11"/>
      <c r="BX741" s="11"/>
      <c r="BY741" s="11"/>
      <c r="BZ741" s="11"/>
      <c r="CA741" s="11"/>
      <c r="CB741" s="11"/>
      <c r="CC741" s="11"/>
      <c r="CD741" s="11"/>
      <c r="CE741" s="11"/>
      <c r="CF741" s="11"/>
      <c r="CG741" s="11"/>
      <c r="CH741" s="11"/>
      <c r="CI741" s="11"/>
      <c r="CJ741" s="11"/>
      <c r="CK741" s="11"/>
      <c r="CL741" s="11"/>
      <c r="CM741" s="11"/>
      <c r="CN741" s="11"/>
      <c r="CO741" s="11"/>
      <c r="CP741" s="11"/>
      <c r="CQ741" s="11"/>
      <c r="CR741" s="11"/>
      <c r="CS741" s="11"/>
      <c r="CT741" s="11"/>
      <c r="CU741" s="11"/>
      <c r="CV741" s="11"/>
      <c r="CW741" s="11"/>
      <c r="CX741" s="11"/>
      <c r="CY741" s="11"/>
      <c r="CZ741" s="11"/>
      <c r="DA741" s="11"/>
      <c r="DB741" s="11"/>
      <c r="DC741" s="11"/>
      <c r="DD741" s="11"/>
      <c r="DE741" s="11"/>
      <c r="DF741" s="11"/>
      <c r="DG741" s="11"/>
      <c r="DH741" s="11"/>
    </row>
    <row r="742" spans="1:112" ht="12.7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1"/>
      <c r="BH742" s="11"/>
      <c r="BI742" s="11"/>
      <c r="BJ742" s="11"/>
      <c r="BK742" s="11"/>
      <c r="BL742" s="11"/>
      <c r="BM742" s="11"/>
      <c r="BN742" s="11"/>
      <c r="BO742" s="11"/>
      <c r="BP742" s="11"/>
      <c r="BQ742" s="11"/>
      <c r="BR742" s="11"/>
      <c r="BS742" s="11"/>
      <c r="BT742" s="11"/>
      <c r="BU742" s="11"/>
      <c r="BV742" s="11"/>
      <c r="BW742" s="11"/>
      <c r="BX742" s="11"/>
      <c r="BY742" s="11"/>
      <c r="BZ742" s="11"/>
      <c r="CA742" s="11"/>
      <c r="CB742" s="11"/>
      <c r="CC742" s="11"/>
      <c r="CD742" s="11"/>
      <c r="CE742" s="11"/>
      <c r="CF742" s="11"/>
      <c r="CG742" s="11"/>
      <c r="CH742" s="11"/>
      <c r="CI742" s="11"/>
      <c r="CJ742" s="11"/>
      <c r="CK742" s="11"/>
      <c r="CL742" s="11"/>
      <c r="CM742" s="11"/>
      <c r="CN742" s="11"/>
      <c r="CO742" s="11"/>
      <c r="CP742" s="11"/>
      <c r="CQ742" s="11"/>
      <c r="CR742" s="11"/>
      <c r="CS742" s="11"/>
      <c r="CT742" s="11"/>
      <c r="CU742" s="11"/>
      <c r="CV742" s="11"/>
      <c r="CW742" s="11"/>
      <c r="CX742" s="11"/>
      <c r="CY742" s="11"/>
      <c r="CZ742" s="11"/>
      <c r="DA742" s="11"/>
      <c r="DB742" s="11"/>
      <c r="DC742" s="11"/>
      <c r="DD742" s="11"/>
      <c r="DE742" s="11"/>
      <c r="DF742" s="11"/>
      <c r="DG742" s="11"/>
      <c r="DH742" s="11"/>
    </row>
    <row r="743" spans="1:112" ht="12.7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1"/>
      <c r="BH743" s="11"/>
      <c r="BI743" s="11"/>
      <c r="BJ743" s="11"/>
      <c r="BK743" s="11"/>
      <c r="BL743" s="11"/>
      <c r="BM743" s="11"/>
      <c r="BN743" s="11"/>
      <c r="BO743" s="11"/>
      <c r="BP743" s="11"/>
      <c r="BQ743" s="11"/>
      <c r="BR743" s="11"/>
      <c r="BS743" s="11"/>
      <c r="BT743" s="11"/>
      <c r="BU743" s="11"/>
      <c r="BV743" s="11"/>
      <c r="BW743" s="11"/>
      <c r="BX743" s="11"/>
      <c r="BY743" s="11"/>
      <c r="BZ743" s="11"/>
      <c r="CA743" s="11"/>
      <c r="CB743" s="11"/>
      <c r="CC743" s="11"/>
      <c r="CD743" s="11"/>
      <c r="CE743" s="11"/>
      <c r="CF743" s="11"/>
      <c r="CG743" s="11"/>
      <c r="CH743" s="11"/>
      <c r="CI743" s="11"/>
      <c r="CJ743" s="11"/>
      <c r="CK743" s="11"/>
      <c r="CL743" s="11"/>
      <c r="CM743" s="11"/>
      <c r="CN743" s="11"/>
      <c r="CO743" s="11"/>
      <c r="CP743" s="11"/>
      <c r="CQ743" s="11"/>
      <c r="CR743" s="11"/>
      <c r="CS743" s="11"/>
      <c r="CT743" s="11"/>
      <c r="CU743" s="11"/>
      <c r="CV743" s="11"/>
      <c r="CW743" s="11"/>
      <c r="CX743" s="11"/>
      <c r="CY743" s="11"/>
      <c r="CZ743" s="11"/>
      <c r="DA743" s="11"/>
      <c r="DB743" s="11"/>
      <c r="DC743" s="11"/>
      <c r="DD743" s="11"/>
      <c r="DE743" s="11"/>
      <c r="DF743" s="11"/>
      <c r="DG743" s="11"/>
      <c r="DH743" s="11"/>
    </row>
    <row r="744" spans="1:112" ht="12.7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1"/>
      <c r="BH744" s="11"/>
      <c r="BI744" s="11"/>
      <c r="BJ744" s="11"/>
      <c r="BK744" s="11"/>
      <c r="BL744" s="11"/>
      <c r="BM744" s="11"/>
      <c r="BN744" s="11"/>
      <c r="BO744" s="11"/>
      <c r="BP744" s="11"/>
      <c r="BQ744" s="11"/>
      <c r="BR744" s="11"/>
      <c r="BS744" s="11"/>
      <c r="BT744" s="11"/>
      <c r="BU744" s="11"/>
      <c r="BV744" s="11"/>
      <c r="BW744" s="11"/>
      <c r="BX744" s="11"/>
      <c r="BY744" s="11"/>
      <c r="BZ744" s="11"/>
      <c r="CA744" s="11"/>
      <c r="CB744" s="11"/>
      <c r="CC744" s="11"/>
      <c r="CD744" s="11"/>
      <c r="CE744" s="11"/>
      <c r="CF744" s="11"/>
      <c r="CG744" s="11"/>
      <c r="CH744" s="11"/>
      <c r="CI744" s="11"/>
      <c r="CJ744" s="11"/>
      <c r="CK744" s="11"/>
      <c r="CL744" s="11"/>
      <c r="CM744" s="11"/>
      <c r="CN744" s="11"/>
      <c r="CO744" s="11"/>
      <c r="CP744" s="11"/>
      <c r="CQ744" s="11"/>
      <c r="CR744" s="11"/>
      <c r="CS744" s="11"/>
      <c r="CT744" s="11"/>
      <c r="CU744" s="11"/>
      <c r="CV744" s="11"/>
      <c r="CW744" s="11"/>
      <c r="CX744" s="11"/>
      <c r="CY744" s="11"/>
      <c r="CZ744" s="11"/>
      <c r="DA744" s="11"/>
      <c r="DB744" s="11"/>
      <c r="DC744" s="11"/>
      <c r="DD744" s="11"/>
      <c r="DE744" s="11"/>
      <c r="DF744" s="11"/>
      <c r="DG744" s="11"/>
      <c r="DH744" s="11"/>
    </row>
    <row r="745" spans="1:112" ht="12.7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1"/>
      <c r="BH745" s="11"/>
      <c r="BI745" s="11"/>
      <c r="BJ745" s="11"/>
      <c r="BK745" s="11"/>
      <c r="BL745" s="11"/>
      <c r="BM745" s="11"/>
      <c r="BN745" s="11"/>
      <c r="BO745" s="11"/>
      <c r="BP745" s="11"/>
      <c r="BQ745" s="11"/>
      <c r="BR745" s="11"/>
      <c r="BS745" s="11"/>
      <c r="BT745" s="11"/>
      <c r="BU745" s="11"/>
      <c r="BV745" s="11"/>
      <c r="BW745" s="11"/>
      <c r="BX745" s="11"/>
      <c r="BY745" s="11"/>
      <c r="BZ745" s="11"/>
      <c r="CA745" s="11"/>
      <c r="CB745" s="11"/>
      <c r="CC745" s="11"/>
      <c r="CD745" s="11"/>
      <c r="CE745" s="11"/>
      <c r="CF745" s="11"/>
      <c r="CG745" s="11"/>
      <c r="CH745" s="11"/>
      <c r="CI745" s="11"/>
      <c r="CJ745" s="11"/>
      <c r="CK745" s="11"/>
      <c r="CL745" s="11"/>
      <c r="CM745" s="11"/>
      <c r="CN745" s="11"/>
      <c r="CO745" s="11"/>
      <c r="CP745" s="11"/>
      <c r="CQ745" s="11"/>
      <c r="CR745" s="11"/>
      <c r="CS745" s="11"/>
      <c r="CT745" s="11"/>
      <c r="CU745" s="11"/>
      <c r="CV745" s="11"/>
      <c r="CW745" s="11"/>
      <c r="CX745" s="11"/>
      <c r="CY745" s="11"/>
      <c r="CZ745" s="11"/>
      <c r="DA745" s="11"/>
      <c r="DB745" s="11"/>
      <c r="DC745" s="11"/>
      <c r="DD745" s="11"/>
      <c r="DE745" s="11"/>
      <c r="DF745" s="11"/>
      <c r="DG745" s="11"/>
      <c r="DH745" s="11"/>
    </row>
    <row r="746" spans="1:112" ht="12.7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1"/>
      <c r="BH746" s="11"/>
      <c r="BI746" s="11"/>
      <c r="BJ746" s="11"/>
      <c r="BK746" s="11"/>
      <c r="BL746" s="11"/>
      <c r="BM746" s="11"/>
      <c r="BN746" s="11"/>
      <c r="BO746" s="11"/>
      <c r="BP746" s="11"/>
      <c r="BQ746" s="11"/>
      <c r="BR746" s="11"/>
      <c r="BS746" s="11"/>
      <c r="BT746" s="11"/>
      <c r="BU746" s="11"/>
      <c r="BV746" s="11"/>
      <c r="BW746" s="11"/>
      <c r="BX746" s="11"/>
      <c r="BY746" s="11"/>
      <c r="BZ746" s="11"/>
      <c r="CA746" s="11"/>
      <c r="CB746" s="11"/>
      <c r="CC746" s="11"/>
      <c r="CD746" s="11"/>
      <c r="CE746" s="11"/>
      <c r="CF746" s="11"/>
      <c r="CG746" s="11"/>
      <c r="CH746" s="11"/>
      <c r="CI746" s="11"/>
      <c r="CJ746" s="11"/>
      <c r="CK746" s="11"/>
      <c r="CL746" s="11"/>
      <c r="CM746" s="11"/>
      <c r="CN746" s="11"/>
      <c r="CO746" s="11"/>
      <c r="CP746" s="11"/>
      <c r="CQ746" s="11"/>
      <c r="CR746" s="11"/>
      <c r="CS746" s="11"/>
      <c r="CT746" s="11"/>
      <c r="CU746" s="11"/>
      <c r="CV746" s="11"/>
      <c r="CW746" s="11"/>
      <c r="CX746" s="11"/>
      <c r="CY746" s="11"/>
      <c r="CZ746" s="11"/>
      <c r="DA746" s="11"/>
      <c r="DB746" s="11"/>
      <c r="DC746" s="11"/>
      <c r="DD746" s="11"/>
      <c r="DE746" s="11"/>
      <c r="DF746" s="11"/>
      <c r="DG746" s="11"/>
      <c r="DH746" s="11"/>
    </row>
    <row r="747" spans="1:112" ht="12.7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1"/>
      <c r="BH747" s="11"/>
      <c r="BI747" s="11"/>
      <c r="BJ747" s="11"/>
      <c r="BK747" s="11"/>
      <c r="BL747" s="11"/>
      <c r="BM747" s="11"/>
      <c r="BN747" s="11"/>
      <c r="BO747" s="11"/>
      <c r="BP747" s="11"/>
      <c r="BQ747" s="11"/>
      <c r="BR747" s="11"/>
      <c r="BS747" s="11"/>
      <c r="BT747" s="11"/>
      <c r="BU747" s="11"/>
      <c r="BV747" s="11"/>
      <c r="BW747" s="11"/>
      <c r="BX747" s="11"/>
      <c r="BY747" s="11"/>
      <c r="BZ747" s="11"/>
      <c r="CA747" s="11"/>
      <c r="CB747" s="11"/>
      <c r="CC747" s="11"/>
      <c r="CD747" s="11"/>
      <c r="CE747" s="11"/>
      <c r="CF747" s="11"/>
      <c r="CG747" s="11"/>
      <c r="CH747" s="11"/>
      <c r="CI747" s="11"/>
      <c r="CJ747" s="11"/>
      <c r="CK747" s="11"/>
      <c r="CL747" s="11"/>
      <c r="CM747" s="11"/>
      <c r="CN747" s="11"/>
      <c r="CO747" s="11"/>
      <c r="CP747" s="11"/>
      <c r="CQ747" s="11"/>
      <c r="CR747" s="11"/>
      <c r="CS747" s="11"/>
      <c r="CT747" s="11"/>
      <c r="CU747" s="11"/>
      <c r="CV747" s="11"/>
      <c r="CW747" s="11"/>
      <c r="CX747" s="11"/>
      <c r="CY747" s="11"/>
      <c r="CZ747" s="11"/>
      <c r="DA747" s="11"/>
      <c r="DB747" s="11"/>
      <c r="DC747" s="11"/>
      <c r="DD747" s="11"/>
      <c r="DE747" s="11"/>
      <c r="DF747" s="11"/>
      <c r="DG747" s="11"/>
      <c r="DH747" s="11"/>
    </row>
    <row r="748" spans="1:112" ht="12.7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1"/>
      <c r="BH748" s="11"/>
      <c r="BI748" s="11"/>
      <c r="BJ748" s="11"/>
      <c r="BK748" s="11"/>
      <c r="BL748" s="11"/>
      <c r="BM748" s="11"/>
      <c r="BN748" s="11"/>
      <c r="BO748" s="11"/>
      <c r="BP748" s="11"/>
      <c r="BQ748" s="11"/>
      <c r="BR748" s="11"/>
      <c r="BS748" s="11"/>
      <c r="BT748" s="11"/>
      <c r="BU748" s="11"/>
      <c r="BV748" s="11"/>
      <c r="BW748" s="11"/>
      <c r="BX748" s="11"/>
      <c r="BY748" s="11"/>
      <c r="BZ748" s="11"/>
      <c r="CA748" s="11"/>
      <c r="CB748" s="11"/>
      <c r="CC748" s="11"/>
      <c r="CD748" s="11"/>
      <c r="CE748" s="11"/>
      <c r="CF748" s="11"/>
      <c r="CG748" s="11"/>
      <c r="CH748" s="11"/>
      <c r="CI748" s="11"/>
      <c r="CJ748" s="11"/>
      <c r="CK748" s="11"/>
      <c r="CL748" s="11"/>
      <c r="CM748" s="11"/>
      <c r="CN748" s="11"/>
      <c r="CO748" s="11"/>
      <c r="CP748" s="11"/>
      <c r="CQ748" s="11"/>
      <c r="CR748" s="11"/>
      <c r="CS748" s="11"/>
      <c r="CT748" s="11"/>
      <c r="CU748" s="11"/>
      <c r="CV748" s="11"/>
      <c r="CW748" s="11"/>
      <c r="CX748" s="11"/>
      <c r="CY748" s="11"/>
      <c r="CZ748" s="11"/>
      <c r="DA748" s="11"/>
      <c r="DB748" s="11"/>
      <c r="DC748" s="11"/>
      <c r="DD748" s="11"/>
      <c r="DE748" s="11"/>
      <c r="DF748" s="11"/>
      <c r="DG748" s="11"/>
      <c r="DH748" s="11"/>
    </row>
    <row r="749" spans="1:112" ht="12.7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1"/>
      <c r="BH749" s="11"/>
      <c r="BI749" s="11"/>
      <c r="BJ749" s="11"/>
      <c r="BK749" s="11"/>
      <c r="BL749" s="11"/>
      <c r="BM749" s="11"/>
      <c r="BN749" s="11"/>
      <c r="BO749" s="11"/>
      <c r="BP749" s="11"/>
      <c r="BQ749" s="11"/>
      <c r="BR749" s="11"/>
      <c r="BS749" s="11"/>
      <c r="BT749" s="11"/>
      <c r="BU749" s="11"/>
      <c r="BV749" s="11"/>
      <c r="BW749" s="11"/>
      <c r="BX749" s="11"/>
      <c r="BY749" s="11"/>
      <c r="BZ749" s="11"/>
      <c r="CA749" s="11"/>
      <c r="CB749" s="11"/>
      <c r="CC749" s="11"/>
      <c r="CD749" s="11"/>
      <c r="CE749" s="11"/>
      <c r="CF749" s="11"/>
      <c r="CG749" s="11"/>
      <c r="CH749" s="11"/>
      <c r="CI749" s="11"/>
      <c r="CJ749" s="11"/>
      <c r="CK749" s="11"/>
      <c r="CL749" s="11"/>
      <c r="CM749" s="11"/>
      <c r="CN749" s="11"/>
      <c r="CO749" s="11"/>
      <c r="CP749" s="11"/>
      <c r="CQ749" s="11"/>
      <c r="CR749" s="11"/>
      <c r="CS749" s="11"/>
      <c r="CT749" s="11"/>
      <c r="CU749" s="11"/>
      <c r="CV749" s="11"/>
      <c r="CW749" s="11"/>
      <c r="CX749" s="11"/>
      <c r="CY749" s="11"/>
      <c r="CZ749" s="11"/>
      <c r="DA749" s="11"/>
      <c r="DB749" s="11"/>
      <c r="DC749" s="11"/>
      <c r="DD749" s="11"/>
      <c r="DE749" s="11"/>
      <c r="DF749" s="11"/>
      <c r="DG749" s="11"/>
      <c r="DH749" s="11"/>
    </row>
    <row r="750" spans="1:112" ht="12.7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1"/>
      <c r="BH750" s="11"/>
      <c r="BI750" s="11"/>
      <c r="BJ750" s="11"/>
      <c r="BK750" s="11"/>
      <c r="BL750" s="11"/>
      <c r="BM750" s="11"/>
      <c r="BN750" s="11"/>
      <c r="BO750" s="11"/>
      <c r="BP750" s="11"/>
      <c r="BQ750" s="11"/>
      <c r="BR750" s="11"/>
      <c r="BS750" s="11"/>
      <c r="BT750" s="11"/>
      <c r="BU750" s="11"/>
      <c r="BV750" s="11"/>
      <c r="BW750" s="11"/>
      <c r="BX750" s="11"/>
      <c r="BY750" s="11"/>
      <c r="BZ750" s="11"/>
      <c r="CA750" s="11"/>
      <c r="CB750" s="11"/>
      <c r="CC750" s="11"/>
      <c r="CD750" s="11"/>
      <c r="CE750" s="11"/>
      <c r="CF750" s="11"/>
      <c r="CG750" s="11"/>
      <c r="CH750" s="11"/>
      <c r="CI750" s="11"/>
      <c r="CJ750" s="11"/>
      <c r="CK750" s="11"/>
      <c r="CL750" s="11"/>
      <c r="CM750" s="11"/>
      <c r="CN750" s="11"/>
      <c r="CO750" s="11"/>
      <c r="CP750" s="11"/>
      <c r="CQ750" s="11"/>
      <c r="CR750" s="11"/>
      <c r="CS750" s="11"/>
      <c r="CT750" s="11"/>
      <c r="CU750" s="11"/>
      <c r="CV750" s="11"/>
      <c r="CW750" s="11"/>
      <c r="CX750" s="11"/>
      <c r="CY750" s="11"/>
      <c r="CZ750" s="11"/>
      <c r="DA750" s="11"/>
      <c r="DB750" s="11"/>
      <c r="DC750" s="11"/>
      <c r="DD750" s="11"/>
      <c r="DE750" s="11"/>
      <c r="DF750" s="11"/>
      <c r="DG750" s="11"/>
      <c r="DH750" s="11"/>
    </row>
    <row r="751" spans="1:112" ht="12.7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1"/>
      <c r="BH751" s="11"/>
      <c r="BI751" s="11"/>
      <c r="BJ751" s="11"/>
      <c r="BK751" s="11"/>
      <c r="BL751" s="11"/>
      <c r="BM751" s="11"/>
      <c r="BN751" s="11"/>
      <c r="BO751" s="11"/>
      <c r="BP751" s="11"/>
      <c r="BQ751" s="11"/>
      <c r="BR751" s="11"/>
      <c r="BS751" s="11"/>
      <c r="BT751" s="11"/>
      <c r="BU751" s="11"/>
      <c r="BV751" s="11"/>
      <c r="BW751" s="11"/>
      <c r="BX751" s="11"/>
      <c r="BY751" s="11"/>
      <c r="BZ751" s="11"/>
      <c r="CA751" s="11"/>
      <c r="CB751" s="11"/>
      <c r="CC751" s="11"/>
      <c r="CD751" s="11"/>
      <c r="CE751" s="11"/>
      <c r="CF751" s="11"/>
      <c r="CG751" s="11"/>
      <c r="CH751" s="11"/>
      <c r="CI751" s="11"/>
      <c r="CJ751" s="11"/>
      <c r="CK751" s="11"/>
      <c r="CL751" s="11"/>
      <c r="CM751" s="11"/>
      <c r="CN751" s="11"/>
      <c r="CO751" s="11"/>
      <c r="CP751" s="11"/>
      <c r="CQ751" s="11"/>
      <c r="CR751" s="11"/>
      <c r="CS751" s="11"/>
      <c r="CT751" s="11"/>
      <c r="CU751" s="11"/>
      <c r="CV751" s="11"/>
      <c r="CW751" s="11"/>
      <c r="CX751" s="11"/>
      <c r="CY751" s="11"/>
      <c r="CZ751" s="11"/>
      <c r="DA751" s="11"/>
      <c r="DB751" s="11"/>
      <c r="DC751" s="11"/>
      <c r="DD751" s="11"/>
      <c r="DE751" s="11"/>
      <c r="DF751" s="11"/>
      <c r="DG751" s="11"/>
      <c r="DH751" s="11"/>
    </row>
    <row r="752" spans="1:112" ht="12.7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1"/>
      <c r="BH752" s="11"/>
      <c r="BI752" s="11"/>
      <c r="BJ752" s="11"/>
      <c r="BK752" s="11"/>
      <c r="BL752" s="11"/>
      <c r="BM752" s="11"/>
      <c r="BN752" s="11"/>
      <c r="BO752" s="11"/>
      <c r="BP752" s="11"/>
      <c r="BQ752" s="11"/>
      <c r="BR752" s="11"/>
      <c r="BS752" s="11"/>
      <c r="BT752" s="11"/>
      <c r="BU752" s="11"/>
      <c r="BV752" s="11"/>
      <c r="BW752" s="11"/>
      <c r="BX752" s="11"/>
      <c r="BY752" s="11"/>
      <c r="BZ752" s="11"/>
      <c r="CA752" s="11"/>
      <c r="CB752" s="11"/>
      <c r="CC752" s="11"/>
      <c r="CD752" s="11"/>
      <c r="CE752" s="11"/>
      <c r="CF752" s="11"/>
      <c r="CG752" s="11"/>
      <c r="CH752" s="11"/>
      <c r="CI752" s="11"/>
      <c r="CJ752" s="11"/>
      <c r="CK752" s="11"/>
      <c r="CL752" s="11"/>
      <c r="CM752" s="11"/>
      <c r="CN752" s="11"/>
      <c r="CO752" s="11"/>
      <c r="CP752" s="11"/>
      <c r="CQ752" s="11"/>
      <c r="CR752" s="11"/>
      <c r="CS752" s="11"/>
      <c r="CT752" s="11"/>
      <c r="CU752" s="11"/>
      <c r="CV752" s="11"/>
      <c r="CW752" s="11"/>
      <c r="CX752" s="11"/>
      <c r="CY752" s="11"/>
      <c r="CZ752" s="11"/>
      <c r="DA752" s="11"/>
      <c r="DB752" s="11"/>
      <c r="DC752" s="11"/>
      <c r="DD752" s="11"/>
      <c r="DE752" s="11"/>
      <c r="DF752" s="11"/>
      <c r="DG752" s="11"/>
      <c r="DH752" s="11"/>
    </row>
    <row r="753" spans="1:112" ht="12.7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1"/>
      <c r="BH753" s="11"/>
      <c r="BI753" s="11"/>
      <c r="BJ753" s="11"/>
      <c r="BK753" s="11"/>
      <c r="BL753" s="11"/>
      <c r="BM753" s="11"/>
      <c r="BN753" s="11"/>
      <c r="BO753" s="11"/>
      <c r="BP753" s="11"/>
      <c r="BQ753" s="11"/>
      <c r="BR753" s="11"/>
      <c r="BS753" s="11"/>
      <c r="BT753" s="11"/>
      <c r="BU753" s="11"/>
      <c r="BV753" s="11"/>
      <c r="BW753" s="11"/>
      <c r="BX753" s="11"/>
      <c r="BY753" s="11"/>
      <c r="BZ753" s="11"/>
      <c r="CA753" s="11"/>
      <c r="CB753" s="11"/>
      <c r="CC753" s="11"/>
      <c r="CD753" s="11"/>
      <c r="CE753" s="11"/>
      <c r="CF753" s="11"/>
      <c r="CG753" s="11"/>
      <c r="CH753" s="11"/>
      <c r="CI753" s="11"/>
      <c r="CJ753" s="11"/>
      <c r="CK753" s="11"/>
      <c r="CL753" s="11"/>
      <c r="CM753" s="11"/>
      <c r="CN753" s="11"/>
      <c r="CO753" s="11"/>
      <c r="CP753" s="11"/>
      <c r="CQ753" s="11"/>
      <c r="CR753" s="11"/>
      <c r="CS753" s="11"/>
      <c r="CT753" s="11"/>
      <c r="CU753" s="11"/>
      <c r="CV753" s="11"/>
      <c r="CW753" s="11"/>
      <c r="CX753" s="11"/>
      <c r="CY753" s="11"/>
      <c r="CZ753" s="11"/>
      <c r="DA753" s="11"/>
      <c r="DB753" s="11"/>
      <c r="DC753" s="11"/>
      <c r="DD753" s="11"/>
      <c r="DE753" s="11"/>
      <c r="DF753" s="11"/>
      <c r="DG753" s="11"/>
      <c r="DH753" s="11"/>
    </row>
    <row r="754" spans="1:112" ht="12.7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1"/>
      <c r="BH754" s="11"/>
      <c r="BI754" s="11"/>
      <c r="BJ754" s="11"/>
      <c r="BK754" s="11"/>
      <c r="BL754" s="11"/>
      <c r="BM754" s="11"/>
      <c r="BN754" s="11"/>
      <c r="BO754" s="11"/>
      <c r="BP754" s="11"/>
      <c r="BQ754" s="11"/>
      <c r="BR754" s="11"/>
      <c r="BS754" s="11"/>
      <c r="BT754" s="11"/>
      <c r="BU754" s="11"/>
      <c r="BV754" s="11"/>
      <c r="BW754" s="11"/>
      <c r="BX754" s="11"/>
      <c r="BY754" s="11"/>
      <c r="BZ754" s="11"/>
      <c r="CA754" s="11"/>
      <c r="CB754" s="11"/>
      <c r="CC754" s="11"/>
      <c r="CD754" s="11"/>
      <c r="CE754" s="11"/>
      <c r="CF754" s="11"/>
      <c r="CG754" s="11"/>
      <c r="CH754" s="11"/>
      <c r="CI754" s="11"/>
      <c r="CJ754" s="11"/>
      <c r="CK754" s="11"/>
      <c r="CL754" s="11"/>
      <c r="CM754" s="11"/>
      <c r="CN754" s="11"/>
      <c r="CO754" s="11"/>
      <c r="CP754" s="11"/>
      <c r="CQ754" s="11"/>
      <c r="CR754" s="11"/>
      <c r="CS754" s="11"/>
      <c r="CT754" s="11"/>
      <c r="CU754" s="11"/>
      <c r="CV754" s="11"/>
      <c r="CW754" s="11"/>
      <c r="CX754" s="11"/>
      <c r="CY754" s="11"/>
      <c r="CZ754" s="11"/>
      <c r="DA754" s="11"/>
      <c r="DB754" s="11"/>
      <c r="DC754" s="11"/>
      <c r="DD754" s="11"/>
      <c r="DE754" s="11"/>
      <c r="DF754" s="11"/>
      <c r="DG754" s="11"/>
      <c r="DH754" s="11"/>
    </row>
    <row r="755" spans="1:112" ht="12.7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1"/>
      <c r="BH755" s="11"/>
      <c r="BI755" s="11"/>
      <c r="BJ755" s="11"/>
      <c r="BK755" s="11"/>
      <c r="BL755" s="11"/>
      <c r="BM755" s="11"/>
      <c r="BN755" s="11"/>
      <c r="BO755" s="11"/>
      <c r="BP755" s="11"/>
      <c r="BQ755" s="11"/>
      <c r="BR755" s="11"/>
      <c r="BS755" s="11"/>
      <c r="BT755" s="11"/>
      <c r="BU755" s="11"/>
      <c r="BV755" s="11"/>
      <c r="BW755" s="11"/>
      <c r="BX755" s="11"/>
      <c r="BY755" s="11"/>
      <c r="BZ755" s="11"/>
      <c r="CA755" s="11"/>
      <c r="CB755" s="11"/>
      <c r="CC755" s="11"/>
      <c r="CD755" s="11"/>
      <c r="CE755" s="11"/>
      <c r="CF755" s="11"/>
      <c r="CG755" s="11"/>
      <c r="CH755" s="11"/>
      <c r="CI755" s="11"/>
      <c r="CJ755" s="11"/>
      <c r="CK755" s="11"/>
      <c r="CL755" s="11"/>
      <c r="CM755" s="11"/>
      <c r="CN755" s="11"/>
      <c r="CO755" s="11"/>
      <c r="CP755" s="11"/>
      <c r="CQ755" s="11"/>
      <c r="CR755" s="11"/>
      <c r="CS755" s="11"/>
      <c r="CT755" s="11"/>
      <c r="CU755" s="11"/>
      <c r="CV755" s="11"/>
      <c r="CW755" s="11"/>
      <c r="CX755" s="11"/>
      <c r="CY755" s="11"/>
      <c r="CZ755" s="11"/>
      <c r="DA755" s="11"/>
      <c r="DB755" s="11"/>
      <c r="DC755" s="11"/>
      <c r="DD755" s="11"/>
      <c r="DE755" s="11"/>
      <c r="DF755" s="11"/>
      <c r="DG755" s="11"/>
      <c r="DH755" s="11"/>
    </row>
    <row r="756" spans="1:112" ht="12.7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1"/>
      <c r="BH756" s="11"/>
      <c r="BI756" s="11"/>
      <c r="BJ756" s="11"/>
      <c r="BK756" s="11"/>
      <c r="BL756" s="11"/>
      <c r="BM756" s="11"/>
      <c r="BN756" s="11"/>
      <c r="BO756" s="11"/>
      <c r="BP756" s="11"/>
      <c r="BQ756" s="11"/>
      <c r="BR756" s="11"/>
      <c r="BS756" s="11"/>
      <c r="BT756" s="11"/>
      <c r="BU756" s="11"/>
      <c r="BV756" s="11"/>
      <c r="BW756" s="11"/>
      <c r="BX756" s="11"/>
      <c r="BY756" s="11"/>
      <c r="BZ756" s="11"/>
      <c r="CA756" s="11"/>
      <c r="CB756" s="11"/>
      <c r="CC756" s="11"/>
      <c r="CD756" s="11"/>
      <c r="CE756" s="11"/>
      <c r="CF756" s="11"/>
      <c r="CG756" s="11"/>
      <c r="CH756" s="11"/>
      <c r="CI756" s="11"/>
      <c r="CJ756" s="11"/>
      <c r="CK756" s="11"/>
      <c r="CL756" s="11"/>
      <c r="CM756" s="11"/>
      <c r="CN756" s="11"/>
      <c r="CO756" s="11"/>
      <c r="CP756" s="11"/>
      <c r="CQ756" s="11"/>
      <c r="CR756" s="11"/>
      <c r="CS756" s="11"/>
      <c r="CT756" s="11"/>
      <c r="CU756" s="11"/>
      <c r="CV756" s="11"/>
      <c r="CW756" s="11"/>
      <c r="CX756" s="11"/>
      <c r="CY756" s="11"/>
      <c r="CZ756" s="11"/>
      <c r="DA756" s="11"/>
      <c r="DB756" s="11"/>
      <c r="DC756" s="11"/>
      <c r="DD756" s="11"/>
      <c r="DE756" s="11"/>
      <c r="DF756" s="11"/>
      <c r="DG756" s="11"/>
      <c r="DH756" s="11"/>
    </row>
    <row r="757" spans="1:112" ht="12.7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1"/>
      <c r="BH757" s="11"/>
      <c r="BI757" s="11"/>
      <c r="BJ757" s="11"/>
      <c r="BK757" s="11"/>
      <c r="BL757" s="11"/>
      <c r="BM757" s="11"/>
      <c r="BN757" s="11"/>
      <c r="BO757" s="11"/>
      <c r="BP757" s="11"/>
      <c r="BQ757" s="11"/>
      <c r="BR757" s="11"/>
      <c r="BS757" s="11"/>
      <c r="BT757" s="11"/>
      <c r="BU757" s="11"/>
      <c r="BV757" s="11"/>
      <c r="BW757" s="11"/>
      <c r="BX757" s="11"/>
      <c r="BY757" s="11"/>
      <c r="BZ757" s="11"/>
      <c r="CA757" s="11"/>
      <c r="CB757" s="11"/>
      <c r="CC757" s="11"/>
      <c r="CD757" s="11"/>
      <c r="CE757" s="11"/>
      <c r="CF757" s="11"/>
      <c r="CG757" s="11"/>
      <c r="CH757" s="11"/>
      <c r="CI757" s="11"/>
      <c r="CJ757" s="11"/>
      <c r="CK757" s="11"/>
      <c r="CL757" s="11"/>
      <c r="CM757" s="11"/>
      <c r="CN757" s="11"/>
      <c r="CO757" s="11"/>
      <c r="CP757" s="11"/>
      <c r="CQ757" s="11"/>
      <c r="CR757" s="11"/>
      <c r="CS757" s="11"/>
      <c r="CT757" s="11"/>
      <c r="CU757" s="11"/>
      <c r="CV757" s="11"/>
      <c r="CW757" s="11"/>
      <c r="CX757" s="11"/>
      <c r="CY757" s="11"/>
      <c r="CZ757" s="11"/>
      <c r="DA757" s="11"/>
      <c r="DB757" s="11"/>
      <c r="DC757" s="11"/>
      <c r="DD757" s="11"/>
      <c r="DE757" s="11"/>
      <c r="DF757" s="11"/>
      <c r="DG757" s="11"/>
      <c r="DH757" s="11"/>
    </row>
    <row r="758" spans="1:112" ht="12.7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1"/>
      <c r="BH758" s="11"/>
      <c r="BI758" s="11"/>
      <c r="BJ758" s="11"/>
      <c r="BK758" s="11"/>
      <c r="BL758" s="11"/>
      <c r="BM758" s="11"/>
      <c r="BN758" s="11"/>
      <c r="BO758" s="11"/>
      <c r="BP758" s="11"/>
      <c r="BQ758" s="11"/>
      <c r="BR758" s="11"/>
      <c r="BS758" s="11"/>
      <c r="BT758" s="11"/>
      <c r="BU758" s="11"/>
      <c r="BV758" s="11"/>
      <c r="BW758" s="11"/>
      <c r="BX758" s="11"/>
      <c r="BY758" s="11"/>
      <c r="BZ758" s="11"/>
      <c r="CA758" s="11"/>
      <c r="CB758" s="11"/>
      <c r="CC758" s="11"/>
      <c r="CD758" s="11"/>
      <c r="CE758" s="11"/>
      <c r="CF758" s="11"/>
      <c r="CG758" s="11"/>
      <c r="CH758" s="11"/>
      <c r="CI758" s="11"/>
      <c r="CJ758" s="11"/>
      <c r="CK758" s="11"/>
      <c r="CL758" s="11"/>
      <c r="CM758" s="11"/>
      <c r="CN758" s="11"/>
      <c r="CO758" s="11"/>
      <c r="CP758" s="11"/>
      <c r="CQ758" s="11"/>
      <c r="CR758" s="11"/>
      <c r="CS758" s="11"/>
      <c r="CT758" s="11"/>
      <c r="CU758" s="11"/>
      <c r="CV758" s="11"/>
      <c r="CW758" s="11"/>
      <c r="CX758" s="11"/>
      <c r="CY758" s="11"/>
      <c r="CZ758" s="11"/>
      <c r="DA758" s="11"/>
      <c r="DB758" s="11"/>
      <c r="DC758" s="11"/>
      <c r="DD758" s="11"/>
      <c r="DE758" s="11"/>
      <c r="DF758" s="11"/>
      <c r="DG758" s="11"/>
      <c r="DH758" s="11"/>
    </row>
    <row r="759" spans="1:112" ht="12.7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1"/>
      <c r="BH759" s="11"/>
      <c r="BI759" s="11"/>
      <c r="BJ759" s="11"/>
      <c r="BK759" s="11"/>
      <c r="BL759" s="11"/>
      <c r="BM759" s="11"/>
      <c r="BN759" s="11"/>
      <c r="BO759" s="11"/>
      <c r="BP759" s="11"/>
      <c r="BQ759" s="11"/>
      <c r="BR759" s="11"/>
      <c r="BS759" s="11"/>
      <c r="BT759" s="11"/>
      <c r="BU759" s="11"/>
      <c r="BV759" s="11"/>
      <c r="BW759" s="11"/>
      <c r="BX759" s="11"/>
      <c r="BY759" s="11"/>
      <c r="BZ759" s="11"/>
      <c r="CA759" s="11"/>
      <c r="CB759" s="11"/>
      <c r="CC759" s="11"/>
      <c r="CD759" s="11"/>
      <c r="CE759" s="11"/>
      <c r="CF759" s="11"/>
      <c r="CG759" s="11"/>
      <c r="CH759" s="11"/>
      <c r="CI759" s="11"/>
      <c r="CJ759" s="11"/>
      <c r="CK759" s="11"/>
      <c r="CL759" s="11"/>
      <c r="CM759" s="11"/>
      <c r="CN759" s="11"/>
      <c r="CO759" s="11"/>
      <c r="CP759" s="11"/>
      <c r="CQ759" s="11"/>
      <c r="CR759" s="11"/>
      <c r="CS759" s="11"/>
      <c r="CT759" s="11"/>
      <c r="CU759" s="11"/>
      <c r="CV759" s="11"/>
      <c r="CW759" s="11"/>
      <c r="CX759" s="11"/>
      <c r="CY759" s="11"/>
      <c r="CZ759" s="11"/>
      <c r="DA759" s="11"/>
      <c r="DB759" s="11"/>
      <c r="DC759" s="11"/>
      <c r="DD759" s="11"/>
      <c r="DE759" s="11"/>
      <c r="DF759" s="11"/>
      <c r="DG759" s="11"/>
      <c r="DH759" s="11"/>
    </row>
    <row r="760" spans="1:112" ht="12.7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1"/>
      <c r="BH760" s="11"/>
      <c r="BI760" s="11"/>
      <c r="BJ760" s="11"/>
      <c r="BK760" s="11"/>
      <c r="BL760" s="11"/>
      <c r="BM760" s="11"/>
      <c r="BN760" s="11"/>
      <c r="BO760" s="11"/>
      <c r="BP760" s="11"/>
      <c r="BQ760" s="11"/>
      <c r="BR760" s="11"/>
      <c r="BS760" s="11"/>
      <c r="BT760" s="11"/>
      <c r="BU760" s="11"/>
      <c r="BV760" s="11"/>
      <c r="BW760" s="11"/>
      <c r="BX760" s="11"/>
      <c r="BY760" s="11"/>
      <c r="BZ760" s="11"/>
      <c r="CA760" s="11"/>
      <c r="CB760" s="11"/>
      <c r="CC760" s="11"/>
      <c r="CD760" s="11"/>
      <c r="CE760" s="11"/>
      <c r="CF760" s="11"/>
      <c r="CG760" s="11"/>
      <c r="CH760" s="11"/>
      <c r="CI760" s="11"/>
      <c r="CJ760" s="11"/>
      <c r="CK760" s="11"/>
      <c r="CL760" s="11"/>
      <c r="CM760" s="11"/>
      <c r="CN760" s="11"/>
      <c r="CO760" s="11"/>
      <c r="CP760" s="11"/>
      <c r="CQ760" s="11"/>
      <c r="CR760" s="11"/>
      <c r="CS760" s="11"/>
      <c r="CT760" s="11"/>
      <c r="CU760" s="11"/>
      <c r="CV760" s="11"/>
      <c r="CW760" s="11"/>
      <c r="CX760" s="11"/>
      <c r="CY760" s="11"/>
      <c r="CZ760" s="11"/>
      <c r="DA760" s="11"/>
      <c r="DB760" s="11"/>
      <c r="DC760" s="11"/>
      <c r="DD760" s="11"/>
      <c r="DE760" s="11"/>
      <c r="DF760" s="11"/>
      <c r="DG760" s="11"/>
      <c r="DH760" s="11"/>
    </row>
    <row r="761" spans="1:112" ht="12.7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1"/>
      <c r="BH761" s="11"/>
      <c r="BI761" s="11"/>
      <c r="BJ761" s="11"/>
      <c r="BK761" s="11"/>
      <c r="BL761" s="11"/>
      <c r="BM761" s="11"/>
      <c r="BN761" s="11"/>
      <c r="BO761" s="11"/>
      <c r="BP761" s="11"/>
      <c r="BQ761" s="11"/>
      <c r="BR761" s="11"/>
      <c r="BS761" s="11"/>
      <c r="BT761" s="11"/>
      <c r="BU761" s="11"/>
      <c r="BV761" s="11"/>
      <c r="BW761" s="11"/>
      <c r="BX761" s="11"/>
      <c r="BY761" s="11"/>
      <c r="BZ761" s="11"/>
      <c r="CA761" s="11"/>
      <c r="CB761" s="11"/>
      <c r="CC761" s="11"/>
      <c r="CD761" s="11"/>
      <c r="CE761" s="11"/>
      <c r="CF761" s="11"/>
      <c r="CG761" s="11"/>
      <c r="CH761" s="11"/>
      <c r="CI761" s="11"/>
      <c r="CJ761" s="11"/>
      <c r="CK761" s="11"/>
      <c r="CL761" s="11"/>
      <c r="CM761" s="11"/>
      <c r="CN761" s="11"/>
      <c r="CO761" s="11"/>
      <c r="CP761" s="11"/>
      <c r="CQ761" s="11"/>
      <c r="CR761" s="11"/>
      <c r="CS761" s="11"/>
      <c r="CT761" s="11"/>
      <c r="CU761" s="11"/>
      <c r="CV761" s="11"/>
      <c r="CW761" s="11"/>
      <c r="CX761" s="11"/>
      <c r="CY761" s="11"/>
      <c r="CZ761" s="11"/>
      <c r="DA761" s="11"/>
      <c r="DB761" s="11"/>
      <c r="DC761" s="11"/>
      <c r="DD761" s="11"/>
      <c r="DE761" s="11"/>
      <c r="DF761" s="11"/>
      <c r="DG761" s="11"/>
      <c r="DH761" s="11"/>
    </row>
    <row r="762" spans="1:112" ht="12.7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1"/>
      <c r="BH762" s="11"/>
      <c r="BI762" s="11"/>
      <c r="BJ762" s="11"/>
      <c r="BK762" s="11"/>
      <c r="BL762" s="11"/>
      <c r="BM762" s="11"/>
      <c r="BN762" s="11"/>
      <c r="BO762" s="11"/>
      <c r="BP762" s="11"/>
      <c r="BQ762" s="11"/>
      <c r="BR762" s="11"/>
      <c r="BS762" s="11"/>
      <c r="BT762" s="11"/>
      <c r="BU762" s="11"/>
      <c r="BV762" s="11"/>
      <c r="BW762" s="11"/>
      <c r="BX762" s="11"/>
      <c r="BY762" s="11"/>
      <c r="BZ762" s="11"/>
      <c r="CA762" s="11"/>
      <c r="CB762" s="11"/>
      <c r="CC762" s="11"/>
      <c r="CD762" s="11"/>
      <c r="CE762" s="11"/>
      <c r="CF762" s="11"/>
      <c r="CG762" s="11"/>
      <c r="CH762" s="11"/>
      <c r="CI762" s="11"/>
      <c r="CJ762" s="11"/>
      <c r="CK762" s="11"/>
      <c r="CL762" s="11"/>
      <c r="CM762" s="11"/>
      <c r="CN762" s="11"/>
      <c r="CO762" s="11"/>
      <c r="CP762" s="11"/>
      <c r="CQ762" s="11"/>
      <c r="CR762" s="11"/>
      <c r="CS762" s="11"/>
      <c r="CT762" s="11"/>
      <c r="CU762" s="11"/>
      <c r="CV762" s="11"/>
      <c r="CW762" s="11"/>
      <c r="CX762" s="11"/>
      <c r="CY762" s="11"/>
      <c r="CZ762" s="11"/>
      <c r="DA762" s="11"/>
      <c r="DB762" s="11"/>
      <c r="DC762" s="11"/>
      <c r="DD762" s="11"/>
      <c r="DE762" s="11"/>
      <c r="DF762" s="11"/>
      <c r="DG762" s="11"/>
      <c r="DH762" s="11"/>
    </row>
    <row r="763" spans="1:112" ht="12.7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1"/>
      <c r="BH763" s="11"/>
      <c r="BI763" s="11"/>
      <c r="BJ763" s="11"/>
      <c r="BK763" s="11"/>
      <c r="BL763" s="11"/>
      <c r="BM763" s="11"/>
      <c r="BN763" s="11"/>
      <c r="BO763" s="11"/>
      <c r="BP763" s="11"/>
      <c r="BQ763" s="11"/>
      <c r="BR763" s="11"/>
      <c r="BS763" s="11"/>
      <c r="BT763" s="11"/>
      <c r="BU763" s="11"/>
      <c r="BV763" s="11"/>
      <c r="BW763" s="11"/>
      <c r="BX763" s="11"/>
      <c r="BY763" s="11"/>
      <c r="BZ763" s="11"/>
      <c r="CA763" s="11"/>
      <c r="CB763" s="11"/>
      <c r="CC763" s="11"/>
      <c r="CD763" s="11"/>
      <c r="CE763" s="11"/>
      <c r="CF763" s="11"/>
      <c r="CG763" s="11"/>
      <c r="CH763" s="11"/>
      <c r="CI763" s="11"/>
      <c r="CJ763" s="11"/>
      <c r="CK763" s="11"/>
      <c r="CL763" s="11"/>
      <c r="CM763" s="11"/>
      <c r="CN763" s="11"/>
      <c r="CO763" s="11"/>
      <c r="CP763" s="11"/>
      <c r="CQ763" s="11"/>
      <c r="CR763" s="11"/>
      <c r="CS763" s="11"/>
      <c r="CT763" s="11"/>
      <c r="CU763" s="11"/>
      <c r="CV763" s="11"/>
      <c r="CW763" s="11"/>
      <c r="CX763" s="11"/>
      <c r="CY763" s="11"/>
      <c r="CZ763" s="11"/>
      <c r="DA763" s="11"/>
      <c r="DB763" s="11"/>
      <c r="DC763" s="11"/>
      <c r="DD763" s="11"/>
      <c r="DE763" s="11"/>
      <c r="DF763" s="11"/>
      <c r="DG763" s="11"/>
      <c r="DH763" s="11"/>
    </row>
    <row r="764" spans="1:112" ht="12.7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1"/>
      <c r="BH764" s="11"/>
      <c r="BI764" s="11"/>
      <c r="BJ764" s="11"/>
      <c r="BK764" s="11"/>
      <c r="BL764" s="11"/>
      <c r="BM764" s="11"/>
      <c r="BN764" s="11"/>
      <c r="BO764" s="11"/>
      <c r="BP764" s="11"/>
      <c r="BQ764" s="11"/>
      <c r="BR764" s="11"/>
      <c r="BS764" s="11"/>
      <c r="BT764" s="11"/>
      <c r="BU764" s="11"/>
      <c r="BV764" s="11"/>
      <c r="BW764" s="11"/>
      <c r="BX764" s="11"/>
      <c r="BY764" s="11"/>
      <c r="BZ764" s="11"/>
      <c r="CA764" s="11"/>
      <c r="CB764" s="11"/>
      <c r="CC764" s="11"/>
      <c r="CD764" s="11"/>
      <c r="CE764" s="11"/>
      <c r="CF764" s="11"/>
      <c r="CG764" s="11"/>
      <c r="CH764" s="11"/>
      <c r="CI764" s="11"/>
      <c r="CJ764" s="11"/>
      <c r="CK764" s="11"/>
      <c r="CL764" s="11"/>
      <c r="CM764" s="11"/>
      <c r="CN764" s="11"/>
      <c r="CO764" s="11"/>
      <c r="CP764" s="11"/>
      <c r="CQ764" s="11"/>
      <c r="CR764" s="11"/>
      <c r="CS764" s="11"/>
      <c r="CT764" s="11"/>
      <c r="CU764" s="11"/>
      <c r="CV764" s="11"/>
      <c r="CW764" s="11"/>
      <c r="CX764" s="11"/>
      <c r="CY764" s="11"/>
      <c r="CZ764" s="11"/>
      <c r="DA764" s="11"/>
      <c r="DB764" s="11"/>
      <c r="DC764" s="11"/>
      <c r="DD764" s="11"/>
      <c r="DE764" s="11"/>
      <c r="DF764" s="11"/>
      <c r="DG764" s="11"/>
      <c r="DH764" s="11"/>
    </row>
    <row r="765" spans="1:112" ht="12.7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1"/>
      <c r="BH765" s="11"/>
      <c r="BI765" s="11"/>
      <c r="BJ765" s="11"/>
      <c r="BK765" s="11"/>
      <c r="BL765" s="11"/>
      <c r="BM765" s="11"/>
      <c r="BN765" s="11"/>
      <c r="BO765" s="11"/>
      <c r="BP765" s="11"/>
      <c r="BQ765" s="11"/>
      <c r="BR765" s="11"/>
      <c r="BS765" s="11"/>
      <c r="BT765" s="11"/>
      <c r="BU765" s="11"/>
      <c r="BV765" s="11"/>
      <c r="BW765" s="11"/>
      <c r="BX765" s="11"/>
      <c r="BY765" s="11"/>
      <c r="BZ765" s="11"/>
      <c r="CA765" s="11"/>
      <c r="CB765" s="11"/>
      <c r="CC765" s="11"/>
      <c r="CD765" s="11"/>
      <c r="CE765" s="11"/>
      <c r="CF765" s="11"/>
      <c r="CG765" s="11"/>
      <c r="CH765" s="11"/>
      <c r="CI765" s="11"/>
      <c r="CJ765" s="11"/>
      <c r="CK765" s="11"/>
      <c r="CL765" s="11"/>
      <c r="CM765" s="11"/>
      <c r="CN765" s="11"/>
      <c r="CO765" s="11"/>
      <c r="CP765" s="11"/>
      <c r="CQ765" s="11"/>
      <c r="CR765" s="11"/>
      <c r="CS765" s="11"/>
      <c r="CT765" s="11"/>
      <c r="CU765" s="11"/>
      <c r="CV765" s="11"/>
      <c r="CW765" s="11"/>
      <c r="CX765" s="11"/>
      <c r="CY765" s="11"/>
      <c r="CZ765" s="11"/>
      <c r="DA765" s="11"/>
      <c r="DB765" s="11"/>
      <c r="DC765" s="11"/>
      <c r="DD765" s="11"/>
      <c r="DE765" s="11"/>
      <c r="DF765" s="11"/>
      <c r="DG765" s="11"/>
      <c r="DH765" s="11"/>
    </row>
    <row r="766" spans="1:112" ht="12.7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1"/>
      <c r="BH766" s="11"/>
      <c r="BI766" s="11"/>
      <c r="BJ766" s="11"/>
      <c r="BK766" s="11"/>
      <c r="BL766" s="11"/>
      <c r="BM766" s="11"/>
      <c r="BN766" s="11"/>
      <c r="BO766" s="11"/>
      <c r="BP766" s="11"/>
      <c r="BQ766" s="11"/>
      <c r="BR766" s="11"/>
      <c r="BS766" s="11"/>
      <c r="BT766" s="11"/>
      <c r="BU766" s="11"/>
      <c r="BV766" s="11"/>
      <c r="BW766" s="11"/>
      <c r="BX766" s="11"/>
      <c r="BY766" s="11"/>
      <c r="BZ766" s="11"/>
      <c r="CA766" s="11"/>
      <c r="CB766" s="11"/>
      <c r="CC766" s="11"/>
      <c r="CD766" s="11"/>
      <c r="CE766" s="11"/>
      <c r="CF766" s="11"/>
      <c r="CG766" s="11"/>
      <c r="CH766" s="11"/>
      <c r="CI766" s="11"/>
      <c r="CJ766" s="11"/>
      <c r="CK766" s="11"/>
      <c r="CL766" s="11"/>
      <c r="CM766" s="11"/>
      <c r="CN766" s="11"/>
      <c r="CO766" s="11"/>
      <c r="CP766" s="11"/>
      <c r="CQ766" s="11"/>
      <c r="CR766" s="11"/>
      <c r="CS766" s="11"/>
      <c r="CT766" s="11"/>
      <c r="CU766" s="11"/>
      <c r="CV766" s="11"/>
      <c r="CW766" s="11"/>
      <c r="CX766" s="11"/>
      <c r="CY766" s="11"/>
      <c r="CZ766" s="11"/>
      <c r="DA766" s="11"/>
      <c r="DB766" s="11"/>
      <c r="DC766" s="11"/>
      <c r="DD766" s="11"/>
      <c r="DE766" s="11"/>
      <c r="DF766" s="11"/>
      <c r="DG766" s="11"/>
      <c r="DH766" s="11"/>
    </row>
    <row r="767" spans="1:112" ht="12.7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1"/>
      <c r="BH767" s="11"/>
      <c r="BI767" s="11"/>
      <c r="BJ767" s="11"/>
      <c r="BK767" s="11"/>
      <c r="BL767" s="11"/>
      <c r="BM767" s="11"/>
      <c r="BN767" s="11"/>
      <c r="BO767" s="11"/>
      <c r="BP767" s="11"/>
      <c r="BQ767" s="11"/>
      <c r="BR767" s="11"/>
      <c r="BS767" s="11"/>
      <c r="BT767" s="11"/>
      <c r="BU767" s="11"/>
      <c r="BV767" s="11"/>
      <c r="BW767" s="11"/>
      <c r="BX767" s="11"/>
      <c r="BY767" s="11"/>
      <c r="BZ767" s="11"/>
      <c r="CA767" s="11"/>
      <c r="CB767" s="11"/>
      <c r="CC767" s="11"/>
      <c r="CD767" s="11"/>
      <c r="CE767" s="11"/>
      <c r="CF767" s="11"/>
      <c r="CG767" s="11"/>
      <c r="CH767" s="11"/>
      <c r="CI767" s="11"/>
      <c r="CJ767" s="11"/>
      <c r="CK767" s="11"/>
      <c r="CL767" s="11"/>
      <c r="CM767" s="11"/>
      <c r="CN767" s="11"/>
      <c r="CO767" s="11"/>
      <c r="CP767" s="11"/>
      <c r="CQ767" s="11"/>
      <c r="CR767" s="11"/>
      <c r="CS767" s="11"/>
      <c r="CT767" s="11"/>
      <c r="CU767" s="11"/>
      <c r="CV767" s="11"/>
      <c r="CW767" s="11"/>
      <c r="CX767" s="11"/>
      <c r="CY767" s="11"/>
      <c r="CZ767" s="11"/>
      <c r="DA767" s="11"/>
      <c r="DB767" s="11"/>
      <c r="DC767" s="11"/>
      <c r="DD767" s="11"/>
      <c r="DE767" s="11"/>
      <c r="DF767" s="11"/>
      <c r="DG767" s="11"/>
      <c r="DH767" s="11"/>
    </row>
    <row r="768" spans="1:112" ht="12.7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1"/>
      <c r="BH768" s="11"/>
      <c r="BI768" s="11"/>
      <c r="BJ768" s="11"/>
      <c r="BK768" s="11"/>
      <c r="BL768" s="11"/>
      <c r="BM768" s="11"/>
      <c r="BN768" s="11"/>
      <c r="BO768" s="11"/>
      <c r="BP768" s="11"/>
      <c r="BQ768" s="11"/>
      <c r="BR768" s="11"/>
      <c r="BS768" s="11"/>
      <c r="BT768" s="11"/>
      <c r="BU768" s="11"/>
      <c r="BV768" s="11"/>
      <c r="BW768" s="11"/>
      <c r="BX768" s="11"/>
      <c r="BY768" s="11"/>
      <c r="BZ768" s="11"/>
      <c r="CA768" s="11"/>
      <c r="CB768" s="11"/>
      <c r="CC768" s="11"/>
      <c r="CD768" s="11"/>
      <c r="CE768" s="11"/>
      <c r="CF768" s="11"/>
      <c r="CG768" s="11"/>
      <c r="CH768" s="11"/>
      <c r="CI768" s="11"/>
      <c r="CJ768" s="11"/>
      <c r="CK768" s="11"/>
      <c r="CL768" s="11"/>
      <c r="CM768" s="11"/>
      <c r="CN768" s="11"/>
      <c r="CO768" s="11"/>
      <c r="CP768" s="11"/>
      <c r="CQ768" s="11"/>
      <c r="CR768" s="11"/>
      <c r="CS768" s="11"/>
      <c r="CT768" s="11"/>
      <c r="CU768" s="11"/>
      <c r="CV768" s="11"/>
      <c r="CW768" s="11"/>
      <c r="CX768" s="11"/>
      <c r="CY768" s="11"/>
      <c r="CZ768" s="11"/>
      <c r="DA768" s="11"/>
      <c r="DB768" s="11"/>
      <c r="DC768" s="11"/>
      <c r="DD768" s="11"/>
      <c r="DE768" s="11"/>
      <c r="DF768" s="11"/>
      <c r="DG768" s="11"/>
      <c r="DH768" s="11"/>
    </row>
    <row r="769" spans="1:112" ht="12.7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1"/>
      <c r="BH769" s="11"/>
      <c r="BI769" s="11"/>
      <c r="BJ769" s="11"/>
      <c r="BK769" s="11"/>
      <c r="BL769" s="11"/>
      <c r="BM769" s="11"/>
      <c r="BN769" s="11"/>
      <c r="BO769" s="11"/>
      <c r="BP769" s="11"/>
      <c r="BQ769" s="11"/>
      <c r="BR769" s="11"/>
      <c r="BS769" s="11"/>
      <c r="BT769" s="11"/>
      <c r="BU769" s="11"/>
      <c r="BV769" s="11"/>
      <c r="BW769" s="11"/>
      <c r="BX769" s="11"/>
      <c r="BY769" s="11"/>
      <c r="BZ769" s="11"/>
      <c r="CA769" s="11"/>
      <c r="CB769" s="11"/>
      <c r="CC769" s="11"/>
      <c r="CD769" s="11"/>
      <c r="CE769" s="11"/>
      <c r="CF769" s="11"/>
      <c r="CG769" s="11"/>
      <c r="CH769" s="11"/>
      <c r="CI769" s="11"/>
      <c r="CJ769" s="11"/>
      <c r="CK769" s="11"/>
      <c r="CL769" s="11"/>
      <c r="CM769" s="11"/>
      <c r="CN769" s="11"/>
      <c r="CO769" s="11"/>
      <c r="CP769" s="11"/>
      <c r="CQ769" s="11"/>
      <c r="CR769" s="11"/>
      <c r="CS769" s="11"/>
      <c r="CT769" s="11"/>
      <c r="CU769" s="11"/>
      <c r="CV769" s="11"/>
      <c r="CW769" s="11"/>
      <c r="CX769" s="11"/>
      <c r="CY769" s="11"/>
      <c r="CZ769" s="11"/>
      <c r="DA769" s="11"/>
      <c r="DB769" s="11"/>
      <c r="DC769" s="11"/>
      <c r="DD769" s="11"/>
      <c r="DE769" s="11"/>
      <c r="DF769" s="11"/>
      <c r="DG769" s="11"/>
      <c r="DH769" s="11"/>
    </row>
    <row r="770" spans="1:112" ht="12.7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1"/>
      <c r="BH770" s="11"/>
      <c r="BI770" s="11"/>
      <c r="BJ770" s="11"/>
      <c r="BK770" s="11"/>
      <c r="BL770" s="11"/>
      <c r="BM770" s="11"/>
      <c r="BN770" s="11"/>
      <c r="BO770" s="11"/>
      <c r="BP770" s="11"/>
      <c r="BQ770" s="11"/>
      <c r="BR770" s="11"/>
      <c r="BS770" s="11"/>
      <c r="BT770" s="11"/>
      <c r="BU770" s="11"/>
      <c r="BV770" s="11"/>
      <c r="BW770" s="11"/>
      <c r="BX770" s="11"/>
      <c r="BY770" s="11"/>
      <c r="BZ770" s="11"/>
      <c r="CA770" s="11"/>
      <c r="CB770" s="11"/>
      <c r="CC770" s="11"/>
      <c r="CD770" s="11"/>
      <c r="CE770" s="11"/>
      <c r="CF770" s="11"/>
      <c r="CG770" s="11"/>
      <c r="CH770" s="11"/>
      <c r="CI770" s="11"/>
      <c r="CJ770" s="11"/>
      <c r="CK770" s="11"/>
      <c r="CL770" s="11"/>
      <c r="CM770" s="11"/>
      <c r="CN770" s="11"/>
      <c r="CO770" s="11"/>
      <c r="CP770" s="11"/>
      <c r="CQ770" s="11"/>
      <c r="CR770" s="11"/>
      <c r="CS770" s="11"/>
      <c r="CT770" s="11"/>
      <c r="CU770" s="11"/>
      <c r="CV770" s="11"/>
      <c r="CW770" s="11"/>
      <c r="CX770" s="11"/>
      <c r="CY770" s="11"/>
      <c r="CZ770" s="11"/>
      <c r="DA770" s="11"/>
      <c r="DB770" s="11"/>
      <c r="DC770" s="11"/>
      <c r="DD770" s="11"/>
      <c r="DE770" s="11"/>
      <c r="DF770" s="11"/>
      <c r="DG770" s="11"/>
      <c r="DH770" s="11"/>
    </row>
    <row r="771" spans="1:112" ht="12.7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1"/>
      <c r="BH771" s="11"/>
      <c r="BI771" s="11"/>
      <c r="BJ771" s="11"/>
      <c r="BK771" s="11"/>
      <c r="BL771" s="11"/>
      <c r="BM771" s="11"/>
      <c r="BN771" s="11"/>
      <c r="BO771" s="11"/>
      <c r="BP771" s="11"/>
      <c r="BQ771" s="11"/>
      <c r="BR771" s="11"/>
      <c r="BS771" s="11"/>
      <c r="BT771" s="11"/>
      <c r="BU771" s="11"/>
      <c r="BV771" s="11"/>
      <c r="BW771" s="11"/>
      <c r="BX771" s="11"/>
      <c r="BY771" s="11"/>
      <c r="BZ771" s="11"/>
      <c r="CA771" s="11"/>
      <c r="CB771" s="11"/>
      <c r="CC771" s="11"/>
      <c r="CD771" s="11"/>
      <c r="CE771" s="11"/>
      <c r="CF771" s="11"/>
      <c r="CG771" s="11"/>
      <c r="CH771" s="11"/>
      <c r="CI771" s="11"/>
      <c r="CJ771" s="11"/>
      <c r="CK771" s="11"/>
      <c r="CL771" s="11"/>
      <c r="CM771" s="11"/>
      <c r="CN771" s="11"/>
      <c r="CO771" s="11"/>
      <c r="CP771" s="11"/>
      <c r="CQ771" s="11"/>
      <c r="CR771" s="11"/>
      <c r="CS771" s="11"/>
      <c r="CT771" s="11"/>
      <c r="CU771" s="11"/>
      <c r="CV771" s="11"/>
      <c r="CW771" s="11"/>
      <c r="CX771" s="11"/>
      <c r="CY771" s="11"/>
      <c r="CZ771" s="11"/>
      <c r="DA771" s="11"/>
      <c r="DB771" s="11"/>
      <c r="DC771" s="11"/>
      <c r="DD771" s="11"/>
      <c r="DE771" s="11"/>
      <c r="DF771" s="11"/>
      <c r="DG771" s="11"/>
      <c r="DH771" s="11"/>
    </row>
    <row r="772" spans="1:112" ht="12.7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1"/>
      <c r="BH772" s="11"/>
      <c r="BI772" s="11"/>
      <c r="BJ772" s="11"/>
      <c r="BK772" s="11"/>
      <c r="BL772" s="11"/>
      <c r="BM772" s="11"/>
      <c r="BN772" s="11"/>
      <c r="BO772" s="11"/>
      <c r="BP772" s="11"/>
      <c r="BQ772" s="11"/>
      <c r="BR772" s="11"/>
      <c r="BS772" s="11"/>
      <c r="BT772" s="11"/>
      <c r="BU772" s="11"/>
      <c r="BV772" s="11"/>
      <c r="BW772" s="11"/>
      <c r="BX772" s="11"/>
      <c r="BY772" s="11"/>
      <c r="BZ772" s="11"/>
      <c r="CA772" s="11"/>
      <c r="CB772" s="11"/>
      <c r="CC772" s="11"/>
      <c r="CD772" s="11"/>
      <c r="CE772" s="11"/>
      <c r="CF772" s="11"/>
      <c r="CG772" s="11"/>
      <c r="CH772" s="11"/>
      <c r="CI772" s="11"/>
      <c r="CJ772" s="11"/>
      <c r="CK772" s="11"/>
      <c r="CL772" s="11"/>
      <c r="CM772" s="11"/>
      <c r="CN772" s="11"/>
      <c r="CO772" s="11"/>
      <c r="CP772" s="11"/>
      <c r="CQ772" s="11"/>
      <c r="CR772" s="11"/>
      <c r="CS772" s="11"/>
      <c r="CT772" s="11"/>
      <c r="CU772" s="11"/>
      <c r="CV772" s="11"/>
      <c r="CW772" s="11"/>
      <c r="CX772" s="11"/>
      <c r="CY772" s="11"/>
      <c r="CZ772" s="11"/>
      <c r="DA772" s="11"/>
      <c r="DB772" s="11"/>
      <c r="DC772" s="11"/>
      <c r="DD772" s="11"/>
      <c r="DE772" s="11"/>
      <c r="DF772" s="11"/>
      <c r="DG772" s="11"/>
      <c r="DH772" s="11"/>
    </row>
    <row r="773" spans="1:112" ht="12.7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1"/>
      <c r="BH773" s="11"/>
      <c r="BI773" s="11"/>
      <c r="BJ773" s="11"/>
      <c r="BK773" s="11"/>
      <c r="BL773" s="11"/>
      <c r="BM773" s="11"/>
      <c r="BN773" s="11"/>
      <c r="BO773" s="11"/>
      <c r="BP773" s="11"/>
      <c r="BQ773" s="11"/>
      <c r="BR773" s="11"/>
      <c r="BS773" s="11"/>
      <c r="BT773" s="11"/>
      <c r="BU773" s="11"/>
      <c r="BV773" s="11"/>
      <c r="BW773" s="11"/>
      <c r="BX773" s="11"/>
      <c r="BY773" s="11"/>
      <c r="BZ773" s="11"/>
      <c r="CA773" s="11"/>
      <c r="CB773" s="11"/>
      <c r="CC773" s="11"/>
      <c r="CD773" s="11"/>
      <c r="CE773" s="11"/>
      <c r="CF773" s="11"/>
      <c r="CG773" s="11"/>
      <c r="CH773" s="11"/>
      <c r="CI773" s="11"/>
      <c r="CJ773" s="11"/>
      <c r="CK773" s="11"/>
      <c r="CL773" s="11"/>
      <c r="CM773" s="11"/>
      <c r="CN773" s="11"/>
      <c r="CO773" s="11"/>
      <c r="CP773" s="11"/>
      <c r="CQ773" s="11"/>
      <c r="CR773" s="11"/>
      <c r="CS773" s="11"/>
      <c r="CT773" s="11"/>
      <c r="CU773" s="11"/>
      <c r="CV773" s="11"/>
      <c r="CW773" s="11"/>
      <c r="CX773" s="11"/>
      <c r="CY773" s="11"/>
      <c r="CZ773" s="11"/>
      <c r="DA773" s="11"/>
      <c r="DB773" s="11"/>
      <c r="DC773" s="11"/>
      <c r="DD773" s="11"/>
      <c r="DE773" s="11"/>
      <c r="DF773" s="11"/>
      <c r="DG773" s="11"/>
      <c r="DH773" s="11"/>
    </row>
    <row r="774" spans="1:112" ht="12.7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1"/>
      <c r="BH774" s="11"/>
      <c r="BI774" s="11"/>
      <c r="BJ774" s="11"/>
      <c r="BK774" s="11"/>
      <c r="BL774" s="11"/>
      <c r="BM774" s="11"/>
      <c r="BN774" s="11"/>
      <c r="BO774" s="11"/>
      <c r="BP774" s="11"/>
      <c r="BQ774" s="11"/>
      <c r="BR774" s="11"/>
      <c r="BS774" s="11"/>
      <c r="BT774" s="11"/>
      <c r="BU774" s="11"/>
      <c r="BV774" s="11"/>
      <c r="BW774" s="11"/>
      <c r="BX774" s="11"/>
      <c r="BY774" s="11"/>
      <c r="BZ774" s="11"/>
      <c r="CA774" s="11"/>
      <c r="CB774" s="11"/>
      <c r="CC774" s="11"/>
      <c r="CD774" s="11"/>
      <c r="CE774" s="11"/>
      <c r="CF774" s="11"/>
      <c r="CG774" s="11"/>
      <c r="CH774" s="11"/>
      <c r="CI774" s="11"/>
      <c r="CJ774" s="11"/>
      <c r="CK774" s="11"/>
      <c r="CL774" s="11"/>
      <c r="CM774" s="11"/>
      <c r="CN774" s="11"/>
      <c r="CO774" s="11"/>
      <c r="CP774" s="11"/>
      <c r="CQ774" s="11"/>
      <c r="CR774" s="11"/>
      <c r="CS774" s="11"/>
      <c r="CT774" s="11"/>
      <c r="CU774" s="11"/>
      <c r="CV774" s="11"/>
      <c r="CW774" s="11"/>
      <c r="CX774" s="11"/>
      <c r="CY774" s="11"/>
      <c r="CZ774" s="11"/>
      <c r="DA774" s="11"/>
      <c r="DB774" s="11"/>
      <c r="DC774" s="11"/>
      <c r="DD774" s="11"/>
      <c r="DE774" s="11"/>
      <c r="DF774" s="11"/>
      <c r="DG774" s="11"/>
      <c r="DH774" s="11"/>
    </row>
    <row r="775" spans="1:112" ht="12.7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1"/>
      <c r="BH775" s="11"/>
      <c r="BI775" s="11"/>
      <c r="BJ775" s="11"/>
      <c r="BK775" s="11"/>
      <c r="BL775" s="11"/>
      <c r="BM775" s="11"/>
      <c r="BN775" s="11"/>
      <c r="BO775" s="11"/>
      <c r="BP775" s="11"/>
      <c r="BQ775" s="11"/>
      <c r="BR775" s="11"/>
      <c r="BS775" s="11"/>
      <c r="BT775" s="11"/>
      <c r="BU775" s="11"/>
      <c r="BV775" s="11"/>
      <c r="BW775" s="11"/>
      <c r="BX775" s="11"/>
      <c r="BY775" s="11"/>
      <c r="BZ775" s="11"/>
      <c r="CA775" s="11"/>
      <c r="CB775" s="11"/>
      <c r="CC775" s="11"/>
      <c r="CD775" s="11"/>
      <c r="CE775" s="11"/>
      <c r="CF775" s="11"/>
      <c r="CG775" s="11"/>
      <c r="CH775" s="11"/>
      <c r="CI775" s="11"/>
      <c r="CJ775" s="11"/>
      <c r="CK775" s="11"/>
      <c r="CL775" s="11"/>
      <c r="CM775" s="11"/>
      <c r="CN775" s="11"/>
      <c r="CO775" s="11"/>
      <c r="CP775" s="11"/>
      <c r="CQ775" s="11"/>
      <c r="CR775" s="11"/>
      <c r="CS775" s="11"/>
      <c r="CT775" s="11"/>
      <c r="CU775" s="11"/>
      <c r="CV775" s="11"/>
      <c r="CW775" s="11"/>
      <c r="CX775" s="11"/>
      <c r="CY775" s="11"/>
      <c r="CZ775" s="11"/>
      <c r="DA775" s="11"/>
      <c r="DB775" s="11"/>
      <c r="DC775" s="11"/>
      <c r="DD775" s="11"/>
      <c r="DE775" s="11"/>
      <c r="DF775" s="11"/>
      <c r="DG775" s="11"/>
      <c r="DH775" s="11"/>
    </row>
    <row r="776" spans="1:112" ht="12.7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1"/>
      <c r="BH776" s="11"/>
      <c r="BI776" s="11"/>
      <c r="BJ776" s="11"/>
      <c r="BK776" s="11"/>
      <c r="BL776" s="11"/>
      <c r="BM776" s="11"/>
      <c r="BN776" s="11"/>
      <c r="BO776" s="11"/>
      <c r="BP776" s="11"/>
      <c r="BQ776" s="11"/>
      <c r="BR776" s="11"/>
      <c r="BS776" s="11"/>
      <c r="BT776" s="11"/>
      <c r="BU776" s="11"/>
      <c r="BV776" s="11"/>
      <c r="BW776" s="11"/>
      <c r="BX776" s="11"/>
      <c r="BY776" s="11"/>
      <c r="BZ776" s="11"/>
      <c r="CA776" s="11"/>
      <c r="CB776" s="11"/>
      <c r="CC776" s="11"/>
      <c r="CD776" s="11"/>
      <c r="CE776" s="11"/>
      <c r="CF776" s="11"/>
      <c r="CG776" s="11"/>
      <c r="CH776" s="11"/>
      <c r="CI776" s="11"/>
      <c r="CJ776" s="11"/>
      <c r="CK776" s="11"/>
      <c r="CL776" s="11"/>
      <c r="CM776" s="11"/>
      <c r="CN776" s="11"/>
      <c r="CO776" s="11"/>
      <c r="CP776" s="11"/>
      <c r="CQ776" s="11"/>
      <c r="CR776" s="11"/>
      <c r="CS776" s="11"/>
      <c r="CT776" s="11"/>
      <c r="CU776" s="11"/>
      <c r="CV776" s="11"/>
      <c r="CW776" s="11"/>
      <c r="CX776" s="11"/>
      <c r="CY776" s="11"/>
      <c r="CZ776" s="11"/>
      <c r="DA776" s="11"/>
      <c r="DB776" s="11"/>
      <c r="DC776" s="11"/>
      <c r="DD776" s="11"/>
      <c r="DE776" s="11"/>
      <c r="DF776" s="11"/>
      <c r="DG776" s="11"/>
      <c r="DH776" s="11"/>
    </row>
    <row r="777" spans="1:112" ht="12.7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1"/>
      <c r="BH777" s="11"/>
      <c r="BI777" s="11"/>
      <c r="BJ777" s="11"/>
      <c r="BK777" s="11"/>
      <c r="BL777" s="11"/>
      <c r="BM777" s="11"/>
      <c r="BN777" s="11"/>
      <c r="BO777" s="11"/>
      <c r="BP777" s="11"/>
      <c r="BQ777" s="11"/>
      <c r="BR777" s="11"/>
      <c r="BS777" s="11"/>
      <c r="BT777" s="11"/>
      <c r="BU777" s="11"/>
      <c r="BV777" s="11"/>
      <c r="BW777" s="11"/>
      <c r="BX777" s="11"/>
      <c r="BY777" s="11"/>
      <c r="BZ777" s="11"/>
      <c r="CA777" s="11"/>
      <c r="CB777" s="11"/>
      <c r="CC777" s="11"/>
      <c r="CD777" s="11"/>
      <c r="CE777" s="11"/>
      <c r="CF777" s="11"/>
      <c r="CG777" s="11"/>
      <c r="CH777" s="11"/>
      <c r="CI777" s="11"/>
      <c r="CJ777" s="11"/>
      <c r="CK777" s="11"/>
      <c r="CL777" s="11"/>
      <c r="CM777" s="11"/>
      <c r="CN777" s="11"/>
      <c r="CO777" s="11"/>
      <c r="CP777" s="11"/>
      <c r="CQ777" s="11"/>
      <c r="CR777" s="11"/>
      <c r="CS777" s="11"/>
      <c r="CT777" s="11"/>
      <c r="CU777" s="11"/>
      <c r="CV777" s="11"/>
      <c r="CW777" s="11"/>
      <c r="CX777" s="11"/>
      <c r="CY777" s="11"/>
      <c r="CZ777" s="11"/>
      <c r="DA777" s="11"/>
      <c r="DB777" s="11"/>
      <c r="DC777" s="11"/>
      <c r="DD777" s="11"/>
      <c r="DE777" s="11"/>
      <c r="DF777" s="11"/>
      <c r="DG777" s="11"/>
      <c r="DH777" s="11"/>
    </row>
    <row r="778" spans="1:112" ht="12.7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1"/>
      <c r="BH778" s="11"/>
      <c r="BI778" s="11"/>
      <c r="BJ778" s="11"/>
      <c r="BK778" s="11"/>
      <c r="BL778" s="11"/>
      <c r="BM778" s="11"/>
      <c r="BN778" s="11"/>
      <c r="BO778" s="11"/>
      <c r="BP778" s="11"/>
      <c r="BQ778" s="11"/>
      <c r="BR778" s="11"/>
      <c r="BS778" s="11"/>
      <c r="BT778" s="11"/>
      <c r="BU778" s="11"/>
      <c r="BV778" s="11"/>
      <c r="BW778" s="11"/>
      <c r="BX778" s="11"/>
      <c r="BY778" s="11"/>
      <c r="BZ778" s="11"/>
      <c r="CA778" s="11"/>
      <c r="CB778" s="11"/>
      <c r="CC778" s="11"/>
      <c r="CD778" s="11"/>
      <c r="CE778" s="11"/>
      <c r="CF778" s="11"/>
      <c r="CG778" s="11"/>
      <c r="CH778" s="11"/>
      <c r="CI778" s="11"/>
      <c r="CJ778" s="11"/>
      <c r="CK778" s="11"/>
      <c r="CL778" s="11"/>
      <c r="CM778" s="11"/>
      <c r="CN778" s="11"/>
      <c r="CO778" s="11"/>
      <c r="CP778" s="11"/>
      <c r="CQ778" s="11"/>
      <c r="CR778" s="11"/>
      <c r="CS778" s="11"/>
      <c r="CT778" s="11"/>
      <c r="CU778" s="11"/>
      <c r="CV778" s="11"/>
      <c r="CW778" s="11"/>
      <c r="CX778" s="11"/>
      <c r="CY778" s="11"/>
      <c r="CZ778" s="11"/>
      <c r="DA778" s="11"/>
      <c r="DB778" s="11"/>
      <c r="DC778" s="11"/>
      <c r="DD778" s="11"/>
      <c r="DE778" s="11"/>
      <c r="DF778" s="11"/>
      <c r="DG778" s="11"/>
      <c r="DH778" s="11"/>
    </row>
    <row r="779" spans="1:112" ht="12.7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1"/>
      <c r="BH779" s="11"/>
      <c r="BI779" s="11"/>
      <c r="BJ779" s="11"/>
      <c r="BK779" s="11"/>
      <c r="BL779" s="11"/>
      <c r="BM779" s="11"/>
      <c r="BN779" s="11"/>
      <c r="BO779" s="11"/>
      <c r="BP779" s="11"/>
      <c r="BQ779" s="11"/>
      <c r="BR779" s="11"/>
      <c r="BS779" s="11"/>
      <c r="BT779" s="11"/>
      <c r="BU779" s="11"/>
      <c r="BV779" s="11"/>
      <c r="BW779" s="11"/>
      <c r="BX779" s="11"/>
      <c r="BY779" s="11"/>
      <c r="BZ779" s="11"/>
      <c r="CA779" s="11"/>
      <c r="CB779" s="11"/>
      <c r="CC779" s="11"/>
      <c r="CD779" s="11"/>
      <c r="CE779" s="11"/>
      <c r="CF779" s="11"/>
      <c r="CG779" s="11"/>
      <c r="CH779" s="11"/>
      <c r="CI779" s="11"/>
      <c r="CJ779" s="11"/>
      <c r="CK779" s="11"/>
      <c r="CL779" s="11"/>
      <c r="CM779" s="11"/>
      <c r="CN779" s="11"/>
      <c r="CO779" s="11"/>
      <c r="CP779" s="11"/>
      <c r="CQ779" s="11"/>
      <c r="CR779" s="11"/>
      <c r="CS779" s="11"/>
      <c r="CT779" s="11"/>
      <c r="CU779" s="11"/>
      <c r="CV779" s="11"/>
      <c r="CW779" s="11"/>
      <c r="CX779" s="11"/>
      <c r="CY779" s="11"/>
      <c r="CZ779" s="11"/>
      <c r="DA779" s="11"/>
      <c r="DB779" s="11"/>
      <c r="DC779" s="11"/>
      <c r="DD779" s="11"/>
      <c r="DE779" s="11"/>
      <c r="DF779" s="11"/>
      <c r="DG779" s="11"/>
      <c r="DH779" s="11"/>
    </row>
    <row r="780" spans="1:112" ht="12.7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  <c r="BJ780" s="11"/>
      <c r="BK780" s="11"/>
      <c r="BL780" s="11"/>
      <c r="BM780" s="11"/>
      <c r="BN780" s="11"/>
      <c r="BO780" s="11"/>
      <c r="BP780" s="11"/>
      <c r="BQ780" s="11"/>
      <c r="BR780" s="11"/>
      <c r="BS780" s="11"/>
      <c r="BT780" s="11"/>
      <c r="BU780" s="11"/>
      <c r="BV780" s="11"/>
      <c r="BW780" s="11"/>
      <c r="BX780" s="11"/>
      <c r="BY780" s="11"/>
      <c r="BZ780" s="11"/>
      <c r="CA780" s="11"/>
      <c r="CB780" s="11"/>
      <c r="CC780" s="11"/>
      <c r="CD780" s="11"/>
      <c r="CE780" s="11"/>
      <c r="CF780" s="11"/>
      <c r="CG780" s="11"/>
      <c r="CH780" s="11"/>
      <c r="CI780" s="11"/>
      <c r="CJ780" s="11"/>
      <c r="CK780" s="11"/>
      <c r="CL780" s="11"/>
      <c r="CM780" s="11"/>
      <c r="CN780" s="11"/>
      <c r="CO780" s="11"/>
      <c r="CP780" s="11"/>
      <c r="CQ780" s="11"/>
      <c r="CR780" s="11"/>
      <c r="CS780" s="11"/>
      <c r="CT780" s="11"/>
      <c r="CU780" s="11"/>
      <c r="CV780" s="11"/>
      <c r="CW780" s="11"/>
      <c r="CX780" s="11"/>
      <c r="CY780" s="11"/>
      <c r="CZ780" s="11"/>
      <c r="DA780" s="11"/>
      <c r="DB780" s="11"/>
      <c r="DC780" s="11"/>
      <c r="DD780" s="11"/>
      <c r="DE780" s="11"/>
      <c r="DF780" s="11"/>
      <c r="DG780" s="11"/>
      <c r="DH780" s="11"/>
    </row>
    <row r="781" spans="1:112" ht="12.7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  <c r="BL781" s="11"/>
      <c r="BM781" s="11"/>
      <c r="BN781" s="11"/>
      <c r="BO781" s="11"/>
      <c r="BP781" s="11"/>
      <c r="BQ781" s="11"/>
      <c r="BR781" s="11"/>
      <c r="BS781" s="11"/>
      <c r="BT781" s="11"/>
      <c r="BU781" s="11"/>
      <c r="BV781" s="11"/>
      <c r="BW781" s="11"/>
      <c r="BX781" s="11"/>
      <c r="BY781" s="11"/>
      <c r="BZ781" s="11"/>
      <c r="CA781" s="11"/>
      <c r="CB781" s="11"/>
      <c r="CC781" s="11"/>
      <c r="CD781" s="11"/>
      <c r="CE781" s="11"/>
      <c r="CF781" s="11"/>
      <c r="CG781" s="11"/>
      <c r="CH781" s="11"/>
      <c r="CI781" s="11"/>
      <c r="CJ781" s="11"/>
      <c r="CK781" s="11"/>
      <c r="CL781" s="11"/>
      <c r="CM781" s="11"/>
      <c r="CN781" s="11"/>
      <c r="CO781" s="11"/>
      <c r="CP781" s="11"/>
      <c r="CQ781" s="11"/>
      <c r="CR781" s="11"/>
      <c r="CS781" s="11"/>
      <c r="CT781" s="11"/>
      <c r="CU781" s="11"/>
      <c r="CV781" s="11"/>
      <c r="CW781" s="11"/>
      <c r="CX781" s="11"/>
      <c r="CY781" s="11"/>
      <c r="CZ781" s="11"/>
      <c r="DA781" s="11"/>
      <c r="DB781" s="11"/>
      <c r="DC781" s="11"/>
      <c r="DD781" s="11"/>
      <c r="DE781" s="11"/>
      <c r="DF781" s="11"/>
      <c r="DG781" s="11"/>
      <c r="DH781" s="11"/>
    </row>
    <row r="782" spans="1:112" ht="12.7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1"/>
      <c r="BH782" s="11"/>
      <c r="BI782" s="11"/>
      <c r="BJ782" s="11"/>
      <c r="BK782" s="11"/>
      <c r="BL782" s="11"/>
      <c r="BM782" s="11"/>
      <c r="BN782" s="11"/>
      <c r="BO782" s="11"/>
      <c r="BP782" s="11"/>
      <c r="BQ782" s="11"/>
      <c r="BR782" s="11"/>
      <c r="BS782" s="11"/>
      <c r="BT782" s="11"/>
      <c r="BU782" s="11"/>
      <c r="BV782" s="11"/>
      <c r="BW782" s="11"/>
      <c r="BX782" s="11"/>
      <c r="BY782" s="11"/>
      <c r="BZ782" s="11"/>
      <c r="CA782" s="11"/>
      <c r="CB782" s="11"/>
      <c r="CC782" s="11"/>
      <c r="CD782" s="11"/>
      <c r="CE782" s="11"/>
      <c r="CF782" s="11"/>
      <c r="CG782" s="11"/>
      <c r="CH782" s="11"/>
      <c r="CI782" s="11"/>
      <c r="CJ782" s="11"/>
      <c r="CK782" s="11"/>
      <c r="CL782" s="11"/>
      <c r="CM782" s="11"/>
      <c r="CN782" s="11"/>
      <c r="CO782" s="11"/>
      <c r="CP782" s="11"/>
      <c r="CQ782" s="11"/>
      <c r="CR782" s="11"/>
      <c r="CS782" s="11"/>
      <c r="CT782" s="11"/>
      <c r="CU782" s="11"/>
      <c r="CV782" s="11"/>
      <c r="CW782" s="11"/>
      <c r="CX782" s="11"/>
      <c r="CY782" s="11"/>
      <c r="CZ782" s="11"/>
      <c r="DA782" s="11"/>
      <c r="DB782" s="11"/>
      <c r="DC782" s="11"/>
      <c r="DD782" s="11"/>
      <c r="DE782" s="11"/>
      <c r="DF782" s="11"/>
      <c r="DG782" s="11"/>
      <c r="DH782" s="11"/>
    </row>
    <row r="783" spans="1:112" ht="12.7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1"/>
      <c r="BH783" s="11"/>
      <c r="BI783" s="11"/>
      <c r="BJ783" s="11"/>
      <c r="BK783" s="11"/>
      <c r="BL783" s="11"/>
      <c r="BM783" s="11"/>
      <c r="BN783" s="11"/>
      <c r="BO783" s="11"/>
      <c r="BP783" s="11"/>
      <c r="BQ783" s="11"/>
      <c r="BR783" s="11"/>
      <c r="BS783" s="11"/>
      <c r="BT783" s="11"/>
      <c r="BU783" s="11"/>
      <c r="BV783" s="11"/>
      <c r="BW783" s="11"/>
      <c r="BX783" s="11"/>
      <c r="BY783" s="11"/>
      <c r="BZ783" s="11"/>
      <c r="CA783" s="11"/>
      <c r="CB783" s="11"/>
      <c r="CC783" s="11"/>
      <c r="CD783" s="11"/>
      <c r="CE783" s="11"/>
      <c r="CF783" s="11"/>
      <c r="CG783" s="11"/>
      <c r="CH783" s="11"/>
      <c r="CI783" s="11"/>
      <c r="CJ783" s="11"/>
      <c r="CK783" s="11"/>
      <c r="CL783" s="11"/>
      <c r="CM783" s="11"/>
      <c r="CN783" s="11"/>
      <c r="CO783" s="11"/>
      <c r="CP783" s="11"/>
      <c r="CQ783" s="11"/>
      <c r="CR783" s="11"/>
      <c r="CS783" s="11"/>
      <c r="CT783" s="11"/>
      <c r="CU783" s="11"/>
      <c r="CV783" s="11"/>
      <c r="CW783" s="11"/>
      <c r="CX783" s="11"/>
      <c r="CY783" s="11"/>
      <c r="CZ783" s="11"/>
      <c r="DA783" s="11"/>
      <c r="DB783" s="11"/>
      <c r="DC783" s="11"/>
      <c r="DD783" s="11"/>
      <c r="DE783" s="11"/>
      <c r="DF783" s="11"/>
      <c r="DG783" s="11"/>
      <c r="DH783" s="11"/>
    </row>
    <row r="784" spans="1:112" ht="12.7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1"/>
      <c r="BH784" s="11"/>
      <c r="BI784" s="11"/>
      <c r="BJ784" s="11"/>
      <c r="BK784" s="11"/>
      <c r="BL784" s="11"/>
      <c r="BM784" s="11"/>
      <c r="BN784" s="11"/>
      <c r="BO784" s="11"/>
      <c r="BP784" s="11"/>
      <c r="BQ784" s="11"/>
      <c r="BR784" s="11"/>
      <c r="BS784" s="11"/>
      <c r="BT784" s="11"/>
      <c r="BU784" s="11"/>
      <c r="BV784" s="11"/>
      <c r="BW784" s="11"/>
      <c r="BX784" s="11"/>
      <c r="BY784" s="11"/>
      <c r="BZ784" s="11"/>
      <c r="CA784" s="11"/>
      <c r="CB784" s="11"/>
      <c r="CC784" s="11"/>
      <c r="CD784" s="11"/>
      <c r="CE784" s="11"/>
      <c r="CF784" s="11"/>
      <c r="CG784" s="11"/>
      <c r="CH784" s="11"/>
      <c r="CI784" s="11"/>
      <c r="CJ784" s="11"/>
      <c r="CK784" s="11"/>
      <c r="CL784" s="11"/>
      <c r="CM784" s="11"/>
      <c r="CN784" s="11"/>
      <c r="CO784" s="11"/>
      <c r="CP784" s="11"/>
      <c r="CQ784" s="11"/>
      <c r="CR784" s="11"/>
      <c r="CS784" s="11"/>
      <c r="CT784" s="11"/>
      <c r="CU784" s="11"/>
      <c r="CV784" s="11"/>
      <c r="CW784" s="11"/>
      <c r="CX784" s="11"/>
      <c r="CY784" s="11"/>
      <c r="CZ784" s="11"/>
      <c r="DA784" s="11"/>
      <c r="DB784" s="11"/>
      <c r="DC784" s="11"/>
      <c r="DD784" s="11"/>
      <c r="DE784" s="11"/>
      <c r="DF784" s="11"/>
      <c r="DG784" s="11"/>
      <c r="DH784" s="11"/>
    </row>
    <row r="785" spans="1:112" ht="12.7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1"/>
      <c r="BH785" s="11"/>
      <c r="BI785" s="11"/>
      <c r="BJ785" s="11"/>
      <c r="BK785" s="11"/>
      <c r="BL785" s="11"/>
      <c r="BM785" s="11"/>
      <c r="BN785" s="11"/>
      <c r="BO785" s="11"/>
      <c r="BP785" s="11"/>
      <c r="BQ785" s="11"/>
      <c r="BR785" s="11"/>
      <c r="BS785" s="11"/>
      <c r="BT785" s="11"/>
      <c r="BU785" s="11"/>
      <c r="BV785" s="11"/>
      <c r="BW785" s="11"/>
      <c r="BX785" s="11"/>
      <c r="BY785" s="11"/>
      <c r="BZ785" s="11"/>
      <c r="CA785" s="11"/>
      <c r="CB785" s="11"/>
      <c r="CC785" s="11"/>
      <c r="CD785" s="11"/>
      <c r="CE785" s="11"/>
      <c r="CF785" s="11"/>
      <c r="CG785" s="11"/>
      <c r="CH785" s="11"/>
      <c r="CI785" s="11"/>
      <c r="CJ785" s="11"/>
      <c r="CK785" s="11"/>
      <c r="CL785" s="11"/>
      <c r="CM785" s="11"/>
      <c r="CN785" s="11"/>
      <c r="CO785" s="11"/>
      <c r="CP785" s="11"/>
      <c r="CQ785" s="11"/>
      <c r="CR785" s="11"/>
      <c r="CS785" s="11"/>
      <c r="CT785" s="11"/>
      <c r="CU785" s="11"/>
      <c r="CV785" s="11"/>
      <c r="CW785" s="11"/>
      <c r="CX785" s="11"/>
      <c r="CY785" s="11"/>
      <c r="CZ785" s="11"/>
      <c r="DA785" s="11"/>
      <c r="DB785" s="11"/>
      <c r="DC785" s="11"/>
      <c r="DD785" s="11"/>
      <c r="DE785" s="11"/>
      <c r="DF785" s="11"/>
      <c r="DG785" s="11"/>
      <c r="DH785" s="11"/>
    </row>
    <row r="786" spans="1:112" ht="12.7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1"/>
      <c r="BH786" s="11"/>
      <c r="BI786" s="11"/>
      <c r="BJ786" s="11"/>
      <c r="BK786" s="11"/>
      <c r="BL786" s="11"/>
      <c r="BM786" s="11"/>
      <c r="BN786" s="11"/>
      <c r="BO786" s="11"/>
      <c r="BP786" s="11"/>
      <c r="BQ786" s="11"/>
      <c r="BR786" s="11"/>
      <c r="BS786" s="11"/>
      <c r="BT786" s="11"/>
      <c r="BU786" s="11"/>
      <c r="BV786" s="11"/>
      <c r="BW786" s="11"/>
      <c r="BX786" s="11"/>
      <c r="BY786" s="11"/>
      <c r="BZ786" s="11"/>
      <c r="CA786" s="11"/>
      <c r="CB786" s="11"/>
      <c r="CC786" s="11"/>
      <c r="CD786" s="11"/>
      <c r="CE786" s="11"/>
      <c r="CF786" s="11"/>
      <c r="CG786" s="11"/>
      <c r="CH786" s="11"/>
      <c r="CI786" s="11"/>
      <c r="CJ786" s="11"/>
      <c r="CK786" s="11"/>
      <c r="CL786" s="11"/>
      <c r="CM786" s="11"/>
      <c r="CN786" s="11"/>
      <c r="CO786" s="11"/>
      <c r="CP786" s="11"/>
      <c r="CQ786" s="11"/>
      <c r="CR786" s="11"/>
      <c r="CS786" s="11"/>
      <c r="CT786" s="11"/>
      <c r="CU786" s="11"/>
      <c r="CV786" s="11"/>
      <c r="CW786" s="11"/>
      <c r="CX786" s="11"/>
      <c r="CY786" s="11"/>
      <c r="CZ786" s="11"/>
      <c r="DA786" s="11"/>
      <c r="DB786" s="11"/>
      <c r="DC786" s="11"/>
      <c r="DD786" s="11"/>
      <c r="DE786" s="11"/>
      <c r="DF786" s="11"/>
      <c r="DG786" s="11"/>
      <c r="DH786" s="11"/>
    </row>
    <row r="787" spans="1:112" ht="12.7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1"/>
      <c r="BH787" s="11"/>
      <c r="BI787" s="11"/>
      <c r="BJ787" s="11"/>
      <c r="BK787" s="11"/>
      <c r="BL787" s="11"/>
      <c r="BM787" s="11"/>
      <c r="BN787" s="11"/>
      <c r="BO787" s="11"/>
      <c r="BP787" s="11"/>
      <c r="BQ787" s="11"/>
      <c r="BR787" s="11"/>
      <c r="BS787" s="11"/>
      <c r="BT787" s="11"/>
      <c r="BU787" s="11"/>
      <c r="BV787" s="11"/>
      <c r="BW787" s="11"/>
      <c r="BX787" s="11"/>
      <c r="BY787" s="11"/>
      <c r="BZ787" s="11"/>
      <c r="CA787" s="11"/>
      <c r="CB787" s="11"/>
      <c r="CC787" s="11"/>
      <c r="CD787" s="11"/>
      <c r="CE787" s="11"/>
      <c r="CF787" s="11"/>
      <c r="CG787" s="11"/>
      <c r="CH787" s="11"/>
      <c r="CI787" s="11"/>
      <c r="CJ787" s="11"/>
      <c r="CK787" s="11"/>
      <c r="CL787" s="11"/>
      <c r="CM787" s="11"/>
      <c r="CN787" s="11"/>
      <c r="CO787" s="11"/>
      <c r="CP787" s="11"/>
      <c r="CQ787" s="11"/>
      <c r="CR787" s="11"/>
      <c r="CS787" s="11"/>
      <c r="CT787" s="11"/>
      <c r="CU787" s="11"/>
      <c r="CV787" s="11"/>
      <c r="CW787" s="11"/>
      <c r="CX787" s="11"/>
      <c r="CY787" s="11"/>
      <c r="CZ787" s="11"/>
      <c r="DA787" s="11"/>
      <c r="DB787" s="11"/>
      <c r="DC787" s="11"/>
      <c r="DD787" s="11"/>
      <c r="DE787" s="11"/>
      <c r="DF787" s="11"/>
      <c r="DG787" s="11"/>
      <c r="DH787" s="11"/>
    </row>
    <row r="788" spans="1:112" ht="12.7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1"/>
      <c r="BH788" s="11"/>
      <c r="BI788" s="11"/>
      <c r="BJ788" s="11"/>
      <c r="BK788" s="11"/>
      <c r="BL788" s="11"/>
      <c r="BM788" s="11"/>
      <c r="BN788" s="11"/>
      <c r="BO788" s="11"/>
      <c r="BP788" s="11"/>
      <c r="BQ788" s="11"/>
      <c r="BR788" s="11"/>
      <c r="BS788" s="11"/>
      <c r="BT788" s="11"/>
      <c r="BU788" s="11"/>
      <c r="BV788" s="11"/>
      <c r="BW788" s="11"/>
      <c r="BX788" s="11"/>
      <c r="BY788" s="11"/>
      <c r="BZ788" s="11"/>
      <c r="CA788" s="11"/>
      <c r="CB788" s="11"/>
      <c r="CC788" s="11"/>
      <c r="CD788" s="11"/>
      <c r="CE788" s="11"/>
      <c r="CF788" s="11"/>
      <c r="CG788" s="11"/>
      <c r="CH788" s="11"/>
      <c r="CI788" s="11"/>
      <c r="CJ788" s="11"/>
      <c r="CK788" s="11"/>
      <c r="CL788" s="11"/>
      <c r="CM788" s="11"/>
      <c r="CN788" s="11"/>
      <c r="CO788" s="11"/>
      <c r="CP788" s="11"/>
      <c r="CQ788" s="11"/>
      <c r="CR788" s="11"/>
      <c r="CS788" s="11"/>
      <c r="CT788" s="11"/>
      <c r="CU788" s="11"/>
      <c r="CV788" s="11"/>
      <c r="CW788" s="11"/>
      <c r="CX788" s="11"/>
      <c r="CY788" s="11"/>
      <c r="CZ788" s="11"/>
      <c r="DA788" s="11"/>
      <c r="DB788" s="11"/>
      <c r="DC788" s="11"/>
      <c r="DD788" s="11"/>
      <c r="DE788" s="11"/>
      <c r="DF788" s="11"/>
      <c r="DG788" s="11"/>
      <c r="DH788" s="11"/>
    </row>
    <row r="789" spans="1:112" ht="12.7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1"/>
      <c r="BH789" s="11"/>
      <c r="BI789" s="11"/>
      <c r="BJ789" s="11"/>
      <c r="BK789" s="11"/>
      <c r="BL789" s="11"/>
      <c r="BM789" s="11"/>
      <c r="BN789" s="11"/>
      <c r="BO789" s="11"/>
      <c r="BP789" s="11"/>
      <c r="BQ789" s="11"/>
      <c r="BR789" s="11"/>
      <c r="BS789" s="11"/>
      <c r="BT789" s="11"/>
      <c r="BU789" s="11"/>
      <c r="BV789" s="11"/>
      <c r="BW789" s="11"/>
      <c r="BX789" s="11"/>
      <c r="BY789" s="11"/>
      <c r="BZ789" s="11"/>
      <c r="CA789" s="11"/>
      <c r="CB789" s="11"/>
      <c r="CC789" s="11"/>
      <c r="CD789" s="11"/>
      <c r="CE789" s="11"/>
      <c r="CF789" s="11"/>
      <c r="CG789" s="11"/>
      <c r="CH789" s="11"/>
      <c r="CI789" s="11"/>
      <c r="CJ789" s="11"/>
      <c r="CK789" s="11"/>
      <c r="CL789" s="11"/>
      <c r="CM789" s="11"/>
      <c r="CN789" s="11"/>
      <c r="CO789" s="11"/>
      <c r="CP789" s="11"/>
      <c r="CQ789" s="11"/>
      <c r="CR789" s="11"/>
      <c r="CS789" s="11"/>
      <c r="CT789" s="11"/>
      <c r="CU789" s="11"/>
      <c r="CV789" s="11"/>
      <c r="CW789" s="11"/>
      <c r="CX789" s="11"/>
      <c r="CY789" s="11"/>
      <c r="CZ789" s="11"/>
      <c r="DA789" s="11"/>
      <c r="DB789" s="11"/>
      <c r="DC789" s="11"/>
      <c r="DD789" s="11"/>
      <c r="DE789" s="11"/>
      <c r="DF789" s="11"/>
      <c r="DG789" s="11"/>
      <c r="DH789" s="11"/>
    </row>
    <row r="790" spans="1:112" ht="12.7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1"/>
      <c r="BH790" s="11"/>
      <c r="BI790" s="11"/>
      <c r="BJ790" s="11"/>
      <c r="BK790" s="11"/>
      <c r="BL790" s="11"/>
      <c r="BM790" s="11"/>
      <c r="BN790" s="11"/>
      <c r="BO790" s="11"/>
      <c r="BP790" s="11"/>
      <c r="BQ790" s="11"/>
      <c r="BR790" s="11"/>
      <c r="BS790" s="11"/>
      <c r="BT790" s="11"/>
      <c r="BU790" s="11"/>
      <c r="BV790" s="11"/>
      <c r="BW790" s="11"/>
      <c r="BX790" s="11"/>
      <c r="BY790" s="11"/>
      <c r="BZ790" s="11"/>
      <c r="CA790" s="11"/>
      <c r="CB790" s="11"/>
      <c r="CC790" s="11"/>
      <c r="CD790" s="11"/>
      <c r="CE790" s="11"/>
      <c r="CF790" s="11"/>
      <c r="CG790" s="11"/>
      <c r="CH790" s="11"/>
      <c r="CI790" s="11"/>
      <c r="CJ790" s="11"/>
      <c r="CK790" s="11"/>
      <c r="CL790" s="11"/>
      <c r="CM790" s="11"/>
      <c r="CN790" s="11"/>
      <c r="CO790" s="11"/>
      <c r="CP790" s="11"/>
      <c r="CQ790" s="11"/>
      <c r="CR790" s="11"/>
      <c r="CS790" s="11"/>
      <c r="CT790" s="11"/>
      <c r="CU790" s="11"/>
      <c r="CV790" s="11"/>
      <c r="CW790" s="11"/>
      <c r="CX790" s="11"/>
      <c r="CY790" s="11"/>
      <c r="CZ790" s="11"/>
      <c r="DA790" s="11"/>
      <c r="DB790" s="11"/>
      <c r="DC790" s="11"/>
      <c r="DD790" s="11"/>
      <c r="DE790" s="11"/>
      <c r="DF790" s="11"/>
      <c r="DG790" s="11"/>
      <c r="DH790" s="11"/>
    </row>
    <row r="791" spans="1:112" ht="12.7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1"/>
      <c r="BH791" s="11"/>
      <c r="BI791" s="11"/>
      <c r="BJ791" s="11"/>
      <c r="BK791" s="11"/>
      <c r="BL791" s="11"/>
      <c r="BM791" s="11"/>
      <c r="BN791" s="11"/>
      <c r="BO791" s="11"/>
      <c r="BP791" s="11"/>
      <c r="BQ791" s="11"/>
      <c r="BR791" s="11"/>
      <c r="BS791" s="11"/>
      <c r="BT791" s="11"/>
      <c r="BU791" s="11"/>
      <c r="BV791" s="11"/>
      <c r="BW791" s="11"/>
      <c r="BX791" s="11"/>
      <c r="BY791" s="11"/>
      <c r="BZ791" s="11"/>
      <c r="CA791" s="11"/>
      <c r="CB791" s="11"/>
      <c r="CC791" s="11"/>
      <c r="CD791" s="11"/>
      <c r="CE791" s="11"/>
      <c r="CF791" s="11"/>
      <c r="CG791" s="11"/>
      <c r="CH791" s="11"/>
      <c r="CI791" s="11"/>
      <c r="CJ791" s="11"/>
      <c r="CK791" s="11"/>
      <c r="CL791" s="11"/>
      <c r="CM791" s="11"/>
      <c r="CN791" s="11"/>
      <c r="CO791" s="11"/>
      <c r="CP791" s="11"/>
      <c r="CQ791" s="11"/>
      <c r="CR791" s="11"/>
      <c r="CS791" s="11"/>
      <c r="CT791" s="11"/>
      <c r="CU791" s="11"/>
      <c r="CV791" s="11"/>
      <c r="CW791" s="11"/>
      <c r="CX791" s="11"/>
      <c r="CY791" s="11"/>
      <c r="CZ791" s="11"/>
      <c r="DA791" s="11"/>
      <c r="DB791" s="11"/>
      <c r="DC791" s="11"/>
      <c r="DD791" s="11"/>
      <c r="DE791" s="11"/>
      <c r="DF791" s="11"/>
      <c r="DG791" s="11"/>
      <c r="DH791" s="11"/>
    </row>
    <row r="792" spans="1:112" ht="12.7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1"/>
      <c r="BH792" s="11"/>
      <c r="BI792" s="11"/>
      <c r="BJ792" s="11"/>
      <c r="BK792" s="11"/>
      <c r="BL792" s="11"/>
      <c r="BM792" s="11"/>
      <c r="BN792" s="11"/>
      <c r="BO792" s="11"/>
      <c r="BP792" s="11"/>
      <c r="BQ792" s="11"/>
      <c r="BR792" s="11"/>
      <c r="BS792" s="11"/>
      <c r="BT792" s="11"/>
      <c r="BU792" s="11"/>
      <c r="BV792" s="11"/>
      <c r="BW792" s="11"/>
      <c r="BX792" s="11"/>
      <c r="BY792" s="11"/>
      <c r="BZ792" s="11"/>
      <c r="CA792" s="11"/>
      <c r="CB792" s="11"/>
      <c r="CC792" s="11"/>
      <c r="CD792" s="11"/>
      <c r="CE792" s="11"/>
      <c r="CF792" s="11"/>
      <c r="CG792" s="11"/>
      <c r="CH792" s="11"/>
      <c r="CI792" s="11"/>
      <c r="CJ792" s="11"/>
      <c r="CK792" s="11"/>
      <c r="CL792" s="11"/>
      <c r="CM792" s="11"/>
      <c r="CN792" s="11"/>
      <c r="CO792" s="11"/>
      <c r="CP792" s="11"/>
      <c r="CQ792" s="11"/>
      <c r="CR792" s="11"/>
      <c r="CS792" s="11"/>
      <c r="CT792" s="11"/>
      <c r="CU792" s="11"/>
      <c r="CV792" s="11"/>
      <c r="CW792" s="11"/>
      <c r="CX792" s="11"/>
      <c r="CY792" s="11"/>
      <c r="CZ792" s="11"/>
      <c r="DA792" s="11"/>
      <c r="DB792" s="11"/>
      <c r="DC792" s="11"/>
      <c r="DD792" s="11"/>
      <c r="DE792" s="11"/>
      <c r="DF792" s="11"/>
      <c r="DG792" s="11"/>
      <c r="DH792" s="11"/>
    </row>
    <row r="793" spans="1:112" ht="12.7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1"/>
      <c r="BH793" s="11"/>
      <c r="BI793" s="11"/>
      <c r="BJ793" s="11"/>
      <c r="BK793" s="11"/>
      <c r="BL793" s="11"/>
      <c r="BM793" s="11"/>
      <c r="BN793" s="11"/>
      <c r="BO793" s="11"/>
      <c r="BP793" s="11"/>
      <c r="BQ793" s="11"/>
      <c r="BR793" s="11"/>
      <c r="BS793" s="11"/>
      <c r="BT793" s="11"/>
      <c r="BU793" s="11"/>
      <c r="BV793" s="11"/>
      <c r="BW793" s="11"/>
      <c r="BX793" s="11"/>
      <c r="BY793" s="11"/>
      <c r="BZ793" s="11"/>
      <c r="CA793" s="11"/>
      <c r="CB793" s="11"/>
      <c r="CC793" s="11"/>
      <c r="CD793" s="11"/>
      <c r="CE793" s="11"/>
      <c r="CF793" s="11"/>
      <c r="CG793" s="11"/>
      <c r="CH793" s="11"/>
      <c r="CI793" s="11"/>
      <c r="CJ793" s="11"/>
      <c r="CK793" s="11"/>
      <c r="CL793" s="11"/>
      <c r="CM793" s="11"/>
      <c r="CN793" s="11"/>
      <c r="CO793" s="11"/>
      <c r="CP793" s="11"/>
      <c r="CQ793" s="11"/>
      <c r="CR793" s="11"/>
      <c r="CS793" s="11"/>
      <c r="CT793" s="11"/>
      <c r="CU793" s="11"/>
      <c r="CV793" s="11"/>
      <c r="CW793" s="11"/>
      <c r="CX793" s="11"/>
      <c r="CY793" s="11"/>
      <c r="CZ793" s="11"/>
      <c r="DA793" s="11"/>
      <c r="DB793" s="11"/>
      <c r="DC793" s="11"/>
      <c r="DD793" s="11"/>
      <c r="DE793" s="11"/>
      <c r="DF793" s="11"/>
      <c r="DG793" s="11"/>
      <c r="DH793" s="11"/>
    </row>
    <row r="794" spans="1:112" ht="12.7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1"/>
      <c r="BH794" s="11"/>
      <c r="BI794" s="11"/>
      <c r="BJ794" s="11"/>
      <c r="BK794" s="11"/>
      <c r="BL794" s="11"/>
      <c r="BM794" s="11"/>
      <c r="BN794" s="11"/>
      <c r="BO794" s="11"/>
      <c r="BP794" s="11"/>
      <c r="BQ794" s="11"/>
      <c r="BR794" s="11"/>
      <c r="BS794" s="11"/>
      <c r="BT794" s="11"/>
      <c r="BU794" s="11"/>
      <c r="BV794" s="11"/>
      <c r="BW794" s="11"/>
      <c r="BX794" s="11"/>
      <c r="BY794" s="11"/>
      <c r="BZ794" s="11"/>
      <c r="CA794" s="11"/>
      <c r="CB794" s="11"/>
      <c r="CC794" s="11"/>
      <c r="CD794" s="11"/>
      <c r="CE794" s="11"/>
      <c r="CF794" s="11"/>
      <c r="CG794" s="11"/>
      <c r="CH794" s="11"/>
      <c r="CI794" s="11"/>
      <c r="CJ794" s="11"/>
      <c r="CK794" s="11"/>
      <c r="CL794" s="11"/>
      <c r="CM794" s="11"/>
      <c r="CN794" s="11"/>
      <c r="CO794" s="11"/>
      <c r="CP794" s="11"/>
      <c r="CQ794" s="11"/>
      <c r="CR794" s="11"/>
      <c r="CS794" s="11"/>
      <c r="CT794" s="11"/>
      <c r="CU794" s="11"/>
      <c r="CV794" s="11"/>
      <c r="CW794" s="11"/>
      <c r="CX794" s="11"/>
      <c r="CY794" s="11"/>
      <c r="CZ794" s="11"/>
      <c r="DA794" s="11"/>
      <c r="DB794" s="11"/>
      <c r="DC794" s="11"/>
      <c r="DD794" s="11"/>
      <c r="DE794" s="11"/>
      <c r="DF794" s="11"/>
      <c r="DG794" s="11"/>
      <c r="DH794" s="11"/>
    </row>
    <row r="795" spans="1:112" ht="12.7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1"/>
      <c r="BH795" s="11"/>
      <c r="BI795" s="11"/>
      <c r="BJ795" s="11"/>
      <c r="BK795" s="11"/>
      <c r="BL795" s="11"/>
      <c r="BM795" s="11"/>
      <c r="BN795" s="11"/>
      <c r="BO795" s="11"/>
      <c r="BP795" s="11"/>
      <c r="BQ795" s="11"/>
      <c r="BR795" s="11"/>
      <c r="BS795" s="11"/>
      <c r="BT795" s="11"/>
      <c r="BU795" s="11"/>
      <c r="BV795" s="11"/>
      <c r="BW795" s="11"/>
      <c r="BX795" s="11"/>
      <c r="BY795" s="11"/>
      <c r="BZ795" s="11"/>
      <c r="CA795" s="11"/>
      <c r="CB795" s="11"/>
      <c r="CC795" s="11"/>
      <c r="CD795" s="11"/>
      <c r="CE795" s="11"/>
      <c r="CF795" s="11"/>
      <c r="CG795" s="11"/>
      <c r="CH795" s="11"/>
      <c r="CI795" s="11"/>
      <c r="CJ795" s="11"/>
      <c r="CK795" s="11"/>
      <c r="CL795" s="11"/>
      <c r="CM795" s="11"/>
      <c r="CN795" s="11"/>
      <c r="CO795" s="11"/>
      <c r="CP795" s="11"/>
      <c r="CQ795" s="11"/>
      <c r="CR795" s="11"/>
      <c r="CS795" s="11"/>
      <c r="CT795" s="11"/>
      <c r="CU795" s="11"/>
      <c r="CV795" s="11"/>
      <c r="CW795" s="11"/>
      <c r="CX795" s="11"/>
      <c r="CY795" s="11"/>
      <c r="CZ795" s="11"/>
      <c r="DA795" s="11"/>
      <c r="DB795" s="11"/>
      <c r="DC795" s="11"/>
      <c r="DD795" s="11"/>
      <c r="DE795" s="11"/>
      <c r="DF795" s="11"/>
      <c r="DG795" s="11"/>
      <c r="DH795" s="11"/>
    </row>
    <row r="796" spans="1:112" ht="12.7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1"/>
      <c r="BH796" s="11"/>
      <c r="BI796" s="11"/>
      <c r="BJ796" s="11"/>
      <c r="BK796" s="11"/>
      <c r="BL796" s="11"/>
      <c r="BM796" s="11"/>
      <c r="BN796" s="11"/>
      <c r="BO796" s="11"/>
      <c r="BP796" s="11"/>
      <c r="BQ796" s="11"/>
      <c r="BR796" s="11"/>
      <c r="BS796" s="11"/>
      <c r="BT796" s="11"/>
      <c r="BU796" s="11"/>
      <c r="BV796" s="11"/>
      <c r="BW796" s="11"/>
      <c r="BX796" s="11"/>
      <c r="BY796" s="11"/>
      <c r="BZ796" s="11"/>
      <c r="CA796" s="11"/>
      <c r="CB796" s="11"/>
      <c r="CC796" s="11"/>
      <c r="CD796" s="11"/>
      <c r="CE796" s="11"/>
      <c r="CF796" s="11"/>
      <c r="CG796" s="11"/>
      <c r="CH796" s="11"/>
      <c r="CI796" s="11"/>
      <c r="CJ796" s="11"/>
      <c r="CK796" s="11"/>
      <c r="CL796" s="11"/>
      <c r="CM796" s="11"/>
      <c r="CN796" s="11"/>
      <c r="CO796" s="11"/>
      <c r="CP796" s="11"/>
      <c r="CQ796" s="11"/>
      <c r="CR796" s="11"/>
      <c r="CS796" s="11"/>
      <c r="CT796" s="11"/>
      <c r="CU796" s="11"/>
      <c r="CV796" s="11"/>
      <c r="CW796" s="11"/>
      <c r="CX796" s="11"/>
      <c r="CY796" s="11"/>
      <c r="CZ796" s="11"/>
      <c r="DA796" s="11"/>
      <c r="DB796" s="11"/>
      <c r="DC796" s="11"/>
      <c r="DD796" s="11"/>
      <c r="DE796" s="11"/>
      <c r="DF796" s="11"/>
      <c r="DG796" s="11"/>
      <c r="DH796" s="11"/>
    </row>
    <row r="797" spans="1:112" ht="12.7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1"/>
      <c r="BH797" s="11"/>
      <c r="BI797" s="11"/>
      <c r="BJ797" s="11"/>
      <c r="BK797" s="11"/>
      <c r="BL797" s="11"/>
      <c r="BM797" s="11"/>
      <c r="BN797" s="11"/>
      <c r="BO797" s="11"/>
      <c r="BP797" s="11"/>
      <c r="BQ797" s="11"/>
      <c r="BR797" s="11"/>
      <c r="BS797" s="11"/>
      <c r="BT797" s="11"/>
      <c r="BU797" s="11"/>
      <c r="BV797" s="11"/>
      <c r="BW797" s="11"/>
      <c r="BX797" s="11"/>
      <c r="BY797" s="11"/>
      <c r="BZ797" s="11"/>
      <c r="CA797" s="11"/>
      <c r="CB797" s="11"/>
      <c r="CC797" s="11"/>
      <c r="CD797" s="11"/>
      <c r="CE797" s="11"/>
      <c r="CF797" s="11"/>
      <c r="CG797" s="11"/>
      <c r="CH797" s="11"/>
      <c r="CI797" s="11"/>
      <c r="CJ797" s="11"/>
      <c r="CK797" s="11"/>
      <c r="CL797" s="11"/>
      <c r="CM797" s="11"/>
      <c r="CN797" s="11"/>
      <c r="CO797" s="11"/>
      <c r="CP797" s="11"/>
      <c r="CQ797" s="11"/>
      <c r="CR797" s="11"/>
      <c r="CS797" s="11"/>
      <c r="CT797" s="11"/>
      <c r="CU797" s="11"/>
      <c r="CV797" s="11"/>
      <c r="CW797" s="11"/>
      <c r="CX797" s="11"/>
      <c r="CY797" s="11"/>
      <c r="CZ797" s="11"/>
      <c r="DA797" s="11"/>
      <c r="DB797" s="11"/>
      <c r="DC797" s="11"/>
      <c r="DD797" s="11"/>
      <c r="DE797" s="11"/>
      <c r="DF797" s="11"/>
      <c r="DG797" s="11"/>
      <c r="DH797" s="11"/>
    </row>
    <row r="798" spans="1:112" ht="12.7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1"/>
      <c r="BH798" s="11"/>
      <c r="BI798" s="11"/>
      <c r="BJ798" s="11"/>
      <c r="BK798" s="11"/>
      <c r="BL798" s="11"/>
      <c r="BM798" s="11"/>
      <c r="BN798" s="11"/>
      <c r="BO798" s="11"/>
      <c r="BP798" s="11"/>
      <c r="BQ798" s="11"/>
      <c r="BR798" s="11"/>
      <c r="BS798" s="11"/>
      <c r="BT798" s="11"/>
      <c r="BU798" s="11"/>
      <c r="BV798" s="11"/>
      <c r="BW798" s="11"/>
      <c r="BX798" s="11"/>
      <c r="BY798" s="11"/>
      <c r="BZ798" s="11"/>
      <c r="CA798" s="11"/>
      <c r="CB798" s="11"/>
      <c r="CC798" s="11"/>
      <c r="CD798" s="11"/>
      <c r="CE798" s="11"/>
      <c r="CF798" s="11"/>
      <c r="CG798" s="11"/>
      <c r="CH798" s="11"/>
      <c r="CI798" s="11"/>
      <c r="CJ798" s="11"/>
      <c r="CK798" s="11"/>
      <c r="CL798" s="11"/>
      <c r="CM798" s="11"/>
      <c r="CN798" s="11"/>
      <c r="CO798" s="11"/>
      <c r="CP798" s="11"/>
      <c r="CQ798" s="11"/>
      <c r="CR798" s="11"/>
      <c r="CS798" s="11"/>
      <c r="CT798" s="11"/>
      <c r="CU798" s="11"/>
      <c r="CV798" s="11"/>
      <c r="CW798" s="11"/>
      <c r="CX798" s="11"/>
      <c r="CY798" s="11"/>
      <c r="CZ798" s="11"/>
      <c r="DA798" s="11"/>
      <c r="DB798" s="11"/>
      <c r="DC798" s="11"/>
      <c r="DD798" s="11"/>
      <c r="DE798" s="11"/>
      <c r="DF798" s="11"/>
      <c r="DG798" s="11"/>
      <c r="DH798" s="11"/>
    </row>
    <row r="799" spans="1:112" ht="12.7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1"/>
      <c r="BH799" s="11"/>
      <c r="BI799" s="11"/>
      <c r="BJ799" s="11"/>
      <c r="BK799" s="11"/>
      <c r="BL799" s="11"/>
      <c r="BM799" s="11"/>
      <c r="BN799" s="11"/>
      <c r="BO799" s="11"/>
      <c r="BP799" s="11"/>
      <c r="BQ799" s="11"/>
      <c r="BR799" s="11"/>
      <c r="BS799" s="11"/>
      <c r="BT799" s="11"/>
      <c r="BU799" s="11"/>
      <c r="BV799" s="11"/>
      <c r="BW799" s="11"/>
      <c r="BX799" s="11"/>
      <c r="BY799" s="11"/>
      <c r="BZ799" s="11"/>
      <c r="CA799" s="11"/>
      <c r="CB799" s="11"/>
      <c r="CC799" s="11"/>
      <c r="CD799" s="11"/>
      <c r="CE799" s="11"/>
      <c r="CF799" s="11"/>
      <c r="CG799" s="11"/>
      <c r="CH799" s="11"/>
      <c r="CI799" s="11"/>
      <c r="CJ799" s="11"/>
      <c r="CK799" s="11"/>
      <c r="CL799" s="11"/>
      <c r="CM799" s="11"/>
      <c r="CN799" s="11"/>
      <c r="CO799" s="11"/>
      <c r="CP799" s="11"/>
      <c r="CQ799" s="11"/>
      <c r="CR799" s="11"/>
      <c r="CS799" s="11"/>
      <c r="CT799" s="11"/>
      <c r="CU799" s="11"/>
      <c r="CV799" s="11"/>
      <c r="CW799" s="11"/>
      <c r="CX799" s="11"/>
      <c r="CY799" s="11"/>
      <c r="CZ799" s="11"/>
      <c r="DA799" s="11"/>
      <c r="DB799" s="11"/>
      <c r="DC799" s="11"/>
      <c r="DD799" s="11"/>
      <c r="DE799" s="11"/>
      <c r="DF799" s="11"/>
      <c r="DG799" s="11"/>
      <c r="DH799" s="11"/>
    </row>
    <row r="800" spans="1:112" ht="12.7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1"/>
      <c r="BH800" s="11"/>
      <c r="BI800" s="11"/>
      <c r="BJ800" s="11"/>
      <c r="BK800" s="11"/>
      <c r="BL800" s="11"/>
      <c r="BM800" s="11"/>
      <c r="BN800" s="11"/>
      <c r="BO800" s="11"/>
      <c r="BP800" s="11"/>
      <c r="BQ800" s="11"/>
      <c r="BR800" s="11"/>
      <c r="BS800" s="11"/>
      <c r="BT800" s="11"/>
      <c r="BU800" s="11"/>
      <c r="BV800" s="11"/>
      <c r="BW800" s="11"/>
      <c r="BX800" s="11"/>
      <c r="BY800" s="11"/>
      <c r="BZ800" s="11"/>
      <c r="CA800" s="11"/>
      <c r="CB800" s="11"/>
      <c r="CC800" s="11"/>
      <c r="CD800" s="11"/>
      <c r="CE800" s="11"/>
      <c r="CF800" s="11"/>
      <c r="CG800" s="11"/>
      <c r="CH800" s="11"/>
      <c r="CI800" s="11"/>
      <c r="CJ800" s="11"/>
      <c r="CK800" s="11"/>
      <c r="CL800" s="11"/>
      <c r="CM800" s="11"/>
      <c r="CN800" s="11"/>
      <c r="CO800" s="11"/>
      <c r="CP800" s="11"/>
      <c r="CQ800" s="11"/>
      <c r="CR800" s="11"/>
      <c r="CS800" s="11"/>
      <c r="CT800" s="11"/>
      <c r="CU800" s="11"/>
      <c r="CV800" s="11"/>
      <c r="CW800" s="11"/>
      <c r="CX800" s="11"/>
      <c r="CY800" s="11"/>
      <c r="CZ800" s="11"/>
      <c r="DA800" s="11"/>
      <c r="DB800" s="11"/>
      <c r="DC800" s="11"/>
      <c r="DD800" s="11"/>
      <c r="DE800" s="11"/>
      <c r="DF800" s="11"/>
      <c r="DG800" s="11"/>
      <c r="DH800" s="11"/>
    </row>
    <row r="801" spans="1:112" ht="12.7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1"/>
      <c r="BH801" s="11"/>
      <c r="BI801" s="11"/>
      <c r="BJ801" s="11"/>
      <c r="BK801" s="11"/>
      <c r="BL801" s="11"/>
      <c r="BM801" s="11"/>
      <c r="BN801" s="11"/>
      <c r="BO801" s="11"/>
      <c r="BP801" s="11"/>
      <c r="BQ801" s="11"/>
      <c r="BR801" s="11"/>
      <c r="BS801" s="11"/>
      <c r="BT801" s="11"/>
      <c r="BU801" s="11"/>
      <c r="BV801" s="11"/>
      <c r="BW801" s="11"/>
      <c r="BX801" s="11"/>
      <c r="BY801" s="11"/>
      <c r="BZ801" s="11"/>
      <c r="CA801" s="11"/>
      <c r="CB801" s="11"/>
      <c r="CC801" s="11"/>
      <c r="CD801" s="11"/>
      <c r="CE801" s="11"/>
      <c r="CF801" s="11"/>
      <c r="CG801" s="11"/>
      <c r="CH801" s="11"/>
      <c r="CI801" s="11"/>
      <c r="CJ801" s="11"/>
      <c r="CK801" s="11"/>
      <c r="CL801" s="11"/>
      <c r="CM801" s="11"/>
      <c r="CN801" s="11"/>
      <c r="CO801" s="11"/>
      <c r="CP801" s="11"/>
      <c r="CQ801" s="11"/>
      <c r="CR801" s="11"/>
      <c r="CS801" s="11"/>
      <c r="CT801" s="11"/>
      <c r="CU801" s="11"/>
      <c r="CV801" s="11"/>
      <c r="CW801" s="11"/>
      <c r="CX801" s="11"/>
      <c r="CY801" s="11"/>
      <c r="CZ801" s="11"/>
      <c r="DA801" s="11"/>
      <c r="DB801" s="11"/>
      <c r="DC801" s="11"/>
      <c r="DD801" s="11"/>
      <c r="DE801" s="11"/>
      <c r="DF801" s="11"/>
      <c r="DG801" s="11"/>
      <c r="DH801" s="11"/>
    </row>
    <row r="802" spans="1:112" ht="12.7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1"/>
      <c r="BH802" s="11"/>
      <c r="BI802" s="11"/>
      <c r="BJ802" s="11"/>
      <c r="BK802" s="11"/>
      <c r="BL802" s="11"/>
      <c r="BM802" s="11"/>
      <c r="BN802" s="11"/>
      <c r="BO802" s="11"/>
      <c r="BP802" s="11"/>
      <c r="BQ802" s="11"/>
      <c r="BR802" s="11"/>
      <c r="BS802" s="11"/>
      <c r="BT802" s="11"/>
      <c r="BU802" s="11"/>
      <c r="BV802" s="11"/>
      <c r="BW802" s="11"/>
      <c r="BX802" s="11"/>
      <c r="BY802" s="11"/>
      <c r="BZ802" s="11"/>
      <c r="CA802" s="11"/>
      <c r="CB802" s="11"/>
      <c r="CC802" s="11"/>
      <c r="CD802" s="11"/>
      <c r="CE802" s="11"/>
      <c r="CF802" s="11"/>
      <c r="CG802" s="11"/>
      <c r="CH802" s="11"/>
      <c r="CI802" s="11"/>
      <c r="CJ802" s="11"/>
      <c r="CK802" s="11"/>
      <c r="CL802" s="11"/>
      <c r="CM802" s="11"/>
      <c r="CN802" s="11"/>
      <c r="CO802" s="11"/>
      <c r="CP802" s="11"/>
      <c r="CQ802" s="11"/>
      <c r="CR802" s="11"/>
      <c r="CS802" s="11"/>
      <c r="CT802" s="11"/>
      <c r="CU802" s="11"/>
      <c r="CV802" s="11"/>
      <c r="CW802" s="11"/>
      <c r="CX802" s="11"/>
      <c r="CY802" s="11"/>
      <c r="CZ802" s="11"/>
      <c r="DA802" s="11"/>
      <c r="DB802" s="11"/>
      <c r="DC802" s="11"/>
      <c r="DD802" s="11"/>
      <c r="DE802" s="11"/>
      <c r="DF802" s="11"/>
      <c r="DG802" s="11"/>
      <c r="DH802" s="11"/>
    </row>
    <row r="803" spans="1:112" ht="12.7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1"/>
      <c r="BH803" s="11"/>
      <c r="BI803" s="11"/>
      <c r="BJ803" s="11"/>
      <c r="BK803" s="11"/>
      <c r="BL803" s="11"/>
      <c r="BM803" s="11"/>
      <c r="BN803" s="11"/>
      <c r="BO803" s="11"/>
      <c r="BP803" s="11"/>
      <c r="BQ803" s="11"/>
      <c r="BR803" s="11"/>
      <c r="BS803" s="11"/>
      <c r="BT803" s="11"/>
      <c r="BU803" s="11"/>
      <c r="BV803" s="11"/>
      <c r="BW803" s="11"/>
      <c r="BX803" s="11"/>
      <c r="BY803" s="11"/>
      <c r="BZ803" s="11"/>
      <c r="CA803" s="11"/>
      <c r="CB803" s="11"/>
      <c r="CC803" s="11"/>
      <c r="CD803" s="11"/>
      <c r="CE803" s="11"/>
      <c r="CF803" s="11"/>
      <c r="CG803" s="11"/>
      <c r="CH803" s="11"/>
      <c r="CI803" s="11"/>
      <c r="CJ803" s="11"/>
      <c r="CK803" s="11"/>
      <c r="CL803" s="11"/>
      <c r="CM803" s="11"/>
      <c r="CN803" s="11"/>
      <c r="CO803" s="11"/>
      <c r="CP803" s="11"/>
      <c r="CQ803" s="11"/>
      <c r="CR803" s="11"/>
      <c r="CS803" s="11"/>
      <c r="CT803" s="11"/>
      <c r="CU803" s="11"/>
      <c r="CV803" s="11"/>
      <c r="CW803" s="11"/>
      <c r="CX803" s="11"/>
      <c r="CY803" s="11"/>
      <c r="CZ803" s="11"/>
      <c r="DA803" s="11"/>
      <c r="DB803" s="11"/>
      <c r="DC803" s="11"/>
      <c r="DD803" s="11"/>
      <c r="DE803" s="11"/>
      <c r="DF803" s="11"/>
      <c r="DG803" s="11"/>
      <c r="DH803" s="11"/>
    </row>
    <row r="804" spans="1:112" ht="12.7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1"/>
      <c r="BH804" s="11"/>
      <c r="BI804" s="11"/>
      <c r="BJ804" s="11"/>
      <c r="BK804" s="11"/>
      <c r="BL804" s="11"/>
      <c r="BM804" s="11"/>
      <c r="BN804" s="11"/>
      <c r="BO804" s="11"/>
      <c r="BP804" s="11"/>
      <c r="BQ804" s="11"/>
      <c r="BR804" s="11"/>
      <c r="BS804" s="11"/>
      <c r="BT804" s="11"/>
      <c r="BU804" s="11"/>
      <c r="BV804" s="11"/>
      <c r="BW804" s="11"/>
      <c r="BX804" s="11"/>
      <c r="BY804" s="11"/>
      <c r="BZ804" s="11"/>
      <c r="CA804" s="11"/>
      <c r="CB804" s="11"/>
      <c r="CC804" s="11"/>
      <c r="CD804" s="11"/>
      <c r="CE804" s="11"/>
      <c r="CF804" s="11"/>
      <c r="CG804" s="11"/>
      <c r="CH804" s="11"/>
      <c r="CI804" s="11"/>
      <c r="CJ804" s="11"/>
      <c r="CK804" s="11"/>
      <c r="CL804" s="11"/>
      <c r="CM804" s="11"/>
      <c r="CN804" s="11"/>
      <c r="CO804" s="11"/>
      <c r="CP804" s="11"/>
      <c r="CQ804" s="11"/>
      <c r="CR804" s="11"/>
      <c r="CS804" s="11"/>
      <c r="CT804" s="11"/>
      <c r="CU804" s="11"/>
      <c r="CV804" s="11"/>
      <c r="CW804" s="11"/>
      <c r="CX804" s="11"/>
      <c r="CY804" s="11"/>
      <c r="CZ804" s="11"/>
      <c r="DA804" s="11"/>
      <c r="DB804" s="11"/>
      <c r="DC804" s="11"/>
      <c r="DD804" s="11"/>
      <c r="DE804" s="11"/>
      <c r="DF804" s="11"/>
      <c r="DG804" s="11"/>
      <c r="DH804" s="11"/>
    </row>
    <row r="805" spans="1:112" ht="12.7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1"/>
      <c r="BH805" s="11"/>
      <c r="BI805" s="11"/>
      <c r="BJ805" s="11"/>
      <c r="BK805" s="11"/>
      <c r="BL805" s="11"/>
      <c r="BM805" s="11"/>
      <c r="BN805" s="11"/>
      <c r="BO805" s="11"/>
      <c r="BP805" s="11"/>
      <c r="BQ805" s="11"/>
      <c r="BR805" s="11"/>
      <c r="BS805" s="11"/>
      <c r="BT805" s="11"/>
      <c r="BU805" s="11"/>
      <c r="BV805" s="11"/>
      <c r="BW805" s="11"/>
      <c r="BX805" s="11"/>
      <c r="BY805" s="11"/>
      <c r="BZ805" s="11"/>
      <c r="CA805" s="11"/>
      <c r="CB805" s="11"/>
      <c r="CC805" s="11"/>
      <c r="CD805" s="11"/>
      <c r="CE805" s="11"/>
      <c r="CF805" s="11"/>
      <c r="CG805" s="11"/>
      <c r="CH805" s="11"/>
      <c r="CI805" s="11"/>
      <c r="CJ805" s="11"/>
      <c r="CK805" s="11"/>
      <c r="CL805" s="11"/>
      <c r="CM805" s="11"/>
      <c r="CN805" s="11"/>
      <c r="CO805" s="11"/>
      <c r="CP805" s="11"/>
      <c r="CQ805" s="11"/>
      <c r="CR805" s="11"/>
      <c r="CS805" s="11"/>
      <c r="CT805" s="11"/>
      <c r="CU805" s="11"/>
      <c r="CV805" s="11"/>
      <c r="CW805" s="11"/>
      <c r="CX805" s="11"/>
      <c r="CY805" s="11"/>
      <c r="CZ805" s="11"/>
      <c r="DA805" s="11"/>
      <c r="DB805" s="11"/>
      <c r="DC805" s="11"/>
      <c r="DD805" s="11"/>
      <c r="DE805" s="11"/>
      <c r="DF805" s="11"/>
      <c r="DG805" s="11"/>
      <c r="DH805" s="11"/>
    </row>
    <row r="806" spans="1:112" ht="12.7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1"/>
      <c r="BH806" s="11"/>
      <c r="BI806" s="11"/>
      <c r="BJ806" s="11"/>
      <c r="BK806" s="11"/>
      <c r="BL806" s="11"/>
      <c r="BM806" s="11"/>
      <c r="BN806" s="11"/>
      <c r="BO806" s="11"/>
      <c r="BP806" s="11"/>
      <c r="BQ806" s="11"/>
      <c r="BR806" s="11"/>
      <c r="BS806" s="11"/>
      <c r="BT806" s="11"/>
      <c r="BU806" s="11"/>
      <c r="BV806" s="11"/>
      <c r="BW806" s="11"/>
      <c r="BX806" s="11"/>
      <c r="BY806" s="11"/>
      <c r="BZ806" s="11"/>
      <c r="CA806" s="11"/>
      <c r="CB806" s="11"/>
      <c r="CC806" s="11"/>
      <c r="CD806" s="11"/>
      <c r="CE806" s="11"/>
      <c r="CF806" s="11"/>
      <c r="CG806" s="11"/>
      <c r="CH806" s="11"/>
      <c r="CI806" s="11"/>
      <c r="CJ806" s="11"/>
      <c r="CK806" s="11"/>
      <c r="CL806" s="11"/>
      <c r="CM806" s="11"/>
      <c r="CN806" s="11"/>
      <c r="CO806" s="11"/>
      <c r="CP806" s="11"/>
      <c r="CQ806" s="11"/>
      <c r="CR806" s="11"/>
      <c r="CS806" s="11"/>
      <c r="CT806" s="11"/>
      <c r="CU806" s="11"/>
      <c r="CV806" s="11"/>
      <c r="CW806" s="11"/>
      <c r="CX806" s="11"/>
      <c r="CY806" s="11"/>
      <c r="CZ806" s="11"/>
      <c r="DA806" s="11"/>
      <c r="DB806" s="11"/>
      <c r="DC806" s="11"/>
      <c r="DD806" s="11"/>
      <c r="DE806" s="11"/>
      <c r="DF806" s="11"/>
      <c r="DG806" s="11"/>
      <c r="DH806" s="11"/>
    </row>
    <row r="807" spans="1:112" ht="12.7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1"/>
      <c r="BH807" s="11"/>
      <c r="BI807" s="11"/>
      <c r="BJ807" s="11"/>
      <c r="BK807" s="11"/>
      <c r="BL807" s="11"/>
      <c r="BM807" s="11"/>
      <c r="BN807" s="11"/>
      <c r="BO807" s="11"/>
      <c r="BP807" s="11"/>
      <c r="BQ807" s="11"/>
      <c r="BR807" s="11"/>
      <c r="BS807" s="11"/>
      <c r="BT807" s="11"/>
      <c r="BU807" s="11"/>
      <c r="BV807" s="11"/>
      <c r="BW807" s="11"/>
      <c r="BX807" s="11"/>
      <c r="BY807" s="11"/>
      <c r="BZ807" s="11"/>
      <c r="CA807" s="11"/>
      <c r="CB807" s="11"/>
      <c r="CC807" s="11"/>
      <c r="CD807" s="11"/>
      <c r="CE807" s="11"/>
      <c r="CF807" s="11"/>
      <c r="CG807" s="11"/>
      <c r="CH807" s="11"/>
      <c r="CI807" s="11"/>
      <c r="CJ807" s="11"/>
      <c r="CK807" s="11"/>
      <c r="CL807" s="11"/>
      <c r="CM807" s="11"/>
      <c r="CN807" s="11"/>
      <c r="CO807" s="11"/>
      <c r="CP807" s="11"/>
      <c r="CQ807" s="11"/>
      <c r="CR807" s="11"/>
      <c r="CS807" s="11"/>
      <c r="CT807" s="11"/>
      <c r="CU807" s="11"/>
      <c r="CV807" s="11"/>
      <c r="CW807" s="11"/>
      <c r="CX807" s="11"/>
      <c r="CY807" s="11"/>
      <c r="CZ807" s="11"/>
      <c r="DA807" s="11"/>
      <c r="DB807" s="11"/>
      <c r="DC807" s="11"/>
      <c r="DD807" s="11"/>
      <c r="DE807" s="11"/>
      <c r="DF807" s="11"/>
      <c r="DG807" s="11"/>
      <c r="DH807" s="11"/>
    </row>
    <row r="808" spans="1:112" ht="12.7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1"/>
      <c r="BH808" s="11"/>
      <c r="BI808" s="11"/>
      <c r="BJ808" s="11"/>
      <c r="BK808" s="11"/>
      <c r="BL808" s="11"/>
      <c r="BM808" s="11"/>
      <c r="BN808" s="11"/>
      <c r="BO808" s="11"/>
      <c r="BP808" s="11"/>
      <c r="BQ808" s="11"/>
      <c r="BR808" s="11"/>
      <c r="BS808" s="11"/>
      <c r="BT808" s="11"/>
      <c r="BU808" s="11"/>
      <c r="BV808" s="11"/>
      <c r="BW808" s="11"/>
      <c r="BX808" s="11"/>
      <c r="BY808" s="11"/>
      <c r="BZ808" s="11"/>
      <c r="CA808" s="11"/>
      <c r="CB808" s="11"/>
      <c r="CC808" s="11"/>
      <c r="CD808" s="11"/>
      <c r="CE808" s="11"/>
      <c r="CF808" s="11"/>
      <c r="CG808" s="11"/>
      <c r="CH808" s="11"/>
      <c r="CI808" s="11"/>
      <c r="CJ808" s="11"/>
      <c r="CK808" s="11"/>
      <c r="CL808" s="11"/>
      <c r="CM808" s="11"/>
      <c r="CN808" s="11"/>
      <c r="CO808" s="11"/>
      <c r="CP808" s="11"/>
      <c r="CQ808" s="11"/>
      <c r="CR808" s="11"/>
      <c r="CS808" s="11"/>
      <c r="CT808" s="11"/>
      <c r="CU808" s="11"/>
      <c r="CV808" s="11"/>
      <c r="CW808" s="11"/>
      <c r="CX808" s="11"/>
      <c r="CY808" s="11"/>
      <c r="CZ808" s="11"/>
      <c r="DA808" s="11"/>
      <c r="DB808" s="11"/>
      <c r="DC808" s="11"/>
      <c r="DD808" s="11"/>
      <c r="DE808" s="11"/>
      <c r="DF808" s="11"/>
      <c r="DG808" s="11"/>
      <c r="DH808" s="11"/>
    </row>
    <row r="809" spans="1:112" ht="12.7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1"/>
      <c r="BH809" s="11"/>
      <c r="BI809" s="11"/>
      <c r="BJ809" s="11"/>
      <c r="BK809" s="11"/>
      <c r="BL809" s="11"/>
      <c r="BM809" s="11"/>
      <c r="BN809" s="11"/>
      <c r="BO809" s="11"/>
      <c r="BP809" s="11"/>
      <c r="BQ809" s="11"/>
      <c r="BR809" s="11"/>
      <c r="BS809" s="11"/>
      <c r="BT809" s="11"/>
      <c r="BU809" s="11"/>
      <c r="BV809" s="11"/>
      <c r="BW809" s="11"/>
      <c r="BX809" s="11"/>
      <c r="BY809" s="11"/>
      <c r="BZ809" s="11"/>
      <c r="CA809" s="11"/>
      <c r="CB809" s="11"/>
      <c r="CC809" s="11"/>
      <c r="CD809" s="11"/>
      <c r="CE809" s="11"/>
      <c r="CF809" s="11"/>
      <c r="CG809" s="11"/>
      <c r="CH809" s="11"/>
      <c r="CI809" s="11"/>
      <c r="CJ809" s="11"/>
      <c r="CK809" s="11"/>
      <c r="CL809" s="11"/>
      <c r="CM809" s="11"/>
      <c r="CN809" s="11"/>
      <c r="CO809" s="11"/>
      <c r="CP809" s="11"/>
      <c r="CQ809" s="11"/>
      <c r="CR809" s="11"/>
      <c r="CS809" s="11"/>
      <c r="CT809" s="11"/>
      <c r="CU809" s="11"/>
      <c r="CV809" s="11"/>
      <c r="CW809" s="11"/>
      <c r="CX809" s="11"/>
      <c r="CY809" s="11"/>
      <c r="CZ809" s="11"/>
      <c r="DA809" s="11"/>
      <c r="DB809" s="11"/>
      <c r="DC809" s="11"/>
      <c r="DD809" s="11"/>
      <c r="DE809" s="11"/>
      <c r="DF809" s="11"/>
      <c r="DG809" s="11"/>
      <c r="DH809" s="11"/>
    </row>
    <row r="810" spans="1:112" ht="12.7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1"/>
      <c r="BH810" s="11"/>
      <c r="BI810" s="11"/>
      <c r="BJ810" s="11"/>
      <c r="BK810" s="11"/>
      <c r="BL810" s="11"/>
      <c r="BM810" s="11"/>
      <c r="BN810" s="11"/>
      <c r="BO810" s="11"/>
      <c r="BP810" s="11"/>
      <c r="BQ810" s="11"/>
      <c r="BR810" s="11"/>
      <c r="BS810" s="11"/>
      <c r="BT810" s="11"/>
      <c r="BU810" s="11"/>
      <c r="BV810" s="11"/>
      <c r="BW810" s="11"/>
      <c r="BX810" s="11"/>
      <c r="BY810" s="11"/>
      <c r="BZ810" s="11"/>
      <c r="CA810" s="11"/>
      <c r="CB810" s="11"/>
      <c r="CC810" s="11"/>
      <c r="CD810" s="11"/>
      <c r="CE810" s="11"/>
      <c r="CF810" s="11"/>
      <c r="CG810" s="11"/>
      <c r="CH810" s="11"/>
      <c r="CI810" s="11"/>
      <c r="CJ810" s="11"/>
      <c r="CK810" s="11"/>
      <c r="CL810" s="11"/>
      <c r="CM810" s="11"/>
      <c r="CN810" s="11"/>
      <c r="CO810" s="11"/>
      <c r="CP810" s="11"/>
      <c r="CQ810" s="11"/>
      <c r="CR810" s="11"/>
      <c r="CS810" s="11"/>
      <c r="CT810" s="11"/>
      <c r="CU810" s="11"/>
      <c r="CV810" s="11"/>
      <c r="CW810" s="11"/>
      <c r="CX810" s="11"/>
      <c r="CY810" s="11"/>
      <c r="CZ810" s="11"/>
      <c r="DA810" s="11"/>
      <c r="DB810" s="11"/>
      <c r="DC810" s="11"/>
      <c r="DD810" s="11"/>
      <c r="DE810" s="11"/>
      <c r="DF810" s="11"/>
      <c r="DG810" s="11"/>
      <c r="DH810" s="11"/>
    </row>
    <row r="811" spans="1:112" ht="12.7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1"/>
      <c r="BH811" s="11"/>
      <c r="BI811" s="11"/>
      <c r="BJ811" s="11"/>
      <c r="BK811" s="11"/>
      <c r="BL811" s="11"/>
      <c r="BM811" s="11"/>
      <c r="BN811" s="11"/>
      <c r="BO811" s="11"/>
      <c r="BP811" s="11"/>
      <c r="BQ811" s="11"/>
      <c r="BR811" s="11"/>
      <c r="BS811" s="11"/>
      <c r="BT811" s="11"/>
      <c r="BU811" s="11"/>
      <c r="BV811" s="11"/>
      <c r="BW811" s="11"/>
      <c r="BX811" s="11"/>
      <c r="BY811" s="11"/>
      <c r="BZ811" s="11"/>
      <c r="CA811" s="11"/>
      <c r="CB811" s="11"/>
      <c r="CC811" s="11"/>
      <c r="CD811" s="11"/>
      <c r="CE811" s="11"/>
      <c r="CF811" s="11"/>
      <c r="CG811" s="11"/>
      <c r="CH811" s="11"/>
      <c r="CI811" s="11"/>
      <c r="CJ811" s="11"/>
      <c r="CK811" s="11"/>
      <c r="CL811" s="11"/>
      <c r="CM811" s="11"/>
      <c r="CN811" s="11"/>
      <c r="CO811" s="11"/>
      <c r="CP811" s="11"/>
      <c r="CQ811" s="11"/>
      <c r="CR811" s="11"/>
      <c r="CS811" s="11"/>
      <c r="CT811" s="11"/>
      <c r="CU811" s="11"/>
      <c r="CV811" s="11"/>
      <c r="CW811" s="11"/>
      <c r="CX811" s="11"/>
      <c r="CY811" s="11"/>
      <c r="CZ811" s="11"/>
      <c r="DA811" s="11"/>
      <c r="DB811" s="11"/>
      <c r="DC811" s="11"/>
      <c r="DD811" s="11"/>
      <c r="DE811" s="11"/>
      <c r="DF811" s="11"/>
      <c r="DG811" s="11"/>
      <c r="DH811" s="11"/>
    </row>
    <row r="812" spans="1:112" ht="12.7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1"/>
      <c r="BH812" s="11"/>
      <c r="BI812" s="11"/>
      <c r="BJ812" s="11"/>
      <c r="BK812" s="11"/>
      <c r="BL812" s="11"/>
      <c r="BM812" s="11"/>
      <c r="BN812" s="11"/>
      <c r="BO812" s="11"/>
      <c r="BP812" s="11"/>
      <c r="BQ812" s="11"/>
      <c r="BR812" s="11"/>
      <c r="BS812" s="11"/>
      <c r="BT812" s="11"/>
      <c r="BU812" s="11"/>
      <c r="BV812" s="11"/>
      <c r="BW812" s="11"/>
      <c r="BX812" s="11"/>
      <c r="BY812" s="11"/>
      <c r="BZ812" s="11"/>
      <c r="CA812" s="11"/>
      <c r="CB812" s="11"/>
      <c r="CC812" s="11"/>
      <c r="CD812" s="11"/>
      <c r="CE812" s="11"/>
      <c r="CF812" s="11"/>
      <c r="CG812" s="11"/>
      <c r="CH812" s="11"/>
      <c r="CI812" s="11"/>
      <c r="CJ812" s="11"/>
      <c r="CK812" s="11"/>
      <c r="CL812" s="11"/>
      <c r="CM812" s="11"/>
      <c r="CN812" s="11"/>
      <c r="CO812" s="11"/>
      <c r="CP812" s="11"/>
      <c r="CQ812" s="11"/>
      <c r="CR812" s="11"/>
      <c r="CS812" s="11"/>
      <c r="CT812" s="11"/>
      <c r="CU812" s="11"/>
      <c r="CV812" s="11"/>
      <c r="CW812" s="11"/>
      <c r="CX812" s="11"/>
      <c r="CY812" s="11"/>
      <c r="CZ812" s="11"/>
      <c r="DA812" s="11"/>
      <c r="DB812" s="11"/>
      <c r="DC812" s="11"/>
      <c r="DD812" s="11"/>
      <c r="DE812" s="11"/>
      <c r="DF812" s="11"/>
      <c r="DG812" s="11"/>
      <c r="DH812" s="11"/>
    </row>
    <row r="813" spans="1:112" ht="12.7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1"/>
      <c r="BH813" s="11"/>
      <c r="BI813" s="11"/>
      <c r="BJ813" s="11"/>
      <c r="BK813" s="11"/>
      <c r="BL813" s="11"/>
      <c r="BM813" s="11"/>
      <c r="BN813" s="11"/>
      <c r="BO813" s="11"/>
      <c r="BP813" s="11"/>
      <c r="BQ813" s="11"/>
      <c r="BR813" s="11"/>
      <c r="BS813" s="11"/>
      <c r="BT813" s="11"/>
      <c r="BU813" s="11"/>
      <c r="BV813" s="11"/>
      <c r="BW813" s="11"/>
      <c r="BX813" s="11"/>
      <c r="BY813" s="11"/>
      <c r="BZ813" s="11"/>
      <c r="CA813" s="11"/>
      <c r="CB813" s="11"/>
      <c r="CC813" s="11"/>
      <c r="CD813" s="11"/>
      <c r="CE813" s="11"/>
      <c r="CF813" s="11"/>
      <c r="CG813" s="11"/>
      <c r="CH813" s="11"/>
      <c r="CI813" s="11"/>
      <c r="CJ813" s="11"/>
      <c r="CK813" s="11"/>
      <c r="CL813" s="11"/>
      <c r="CM813" s="11"/>
      <c r="CN813" s="11"/>
      <c r="CO813" s="11"/>
      <c r="CP813" s="11"/>
      <c r="CQ813" s="11"/>
      <c r="CR813" s="11"/>
      <c r="CS813" s="11"/>
      <c r="CT813" s="11"/>
      <c r="CU813" s="11"/>
      <c r="CV813" s="11"/>
      <c r="CW813" s="11"/>
      <c r="CX813" s="11"/>
      <c r="CY813" s="11"/>
      <c r="CZ813" s="11"/>
      <c r="DA813" s="11"/>
      <c r="DB813" s="11"/>
      <c r="DC813" s="11"/>
      <c r="DD813" s="11"/>
      <c r="DE813" s="11"/>
      <c r="DF813" s="11"/>
      <c r="DG813" s="11"/>
      <c r="DH813" s="11"/>
    </row>
    <row r="814" spans="1:112" ht="12.7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1"/>
      <c r="BH814" s="11"/>
      <c r="BI814" s="11"/>
      <c r="BJ814" s="11"/>
      <c r="BK814" s="11"/>
      <c r="BL814" s="11"/>
      <c r="BM814" s="11"/>
      <c r="BN814" s="11"/>
      <c r="BO814" s="11"/>
      <c r="BP814" s="11"/>
      <c r="BQ814" s="11"/>
      <c r="BR814" s="11"/>
      <c r="BS814" s="11"/>
      <c r="BT814" s="11"/>
      <c r="BU814" s="11"/>
      <c r="BV814" s="11"/>
      <c r="BW814" s="11"/>
      <c r="BX814" s="11"/>
      <c r="BY814" s="11"/>
      <c r="BZ814" s="11"/>
      <c r="CA814" s="11"/>
      <c r="CB814" s="11"/>
      <c r="CC814" s="11"/>
      <c r="CD814" s="11"/>
      <c r="CE814" s="11"/>
      <c r="CF814" s="11"/>
      <c r="CG814" s="11"/>
      <c r="CH814" s="11"/>
      <c r="CI814" s="11"/>
      <c r="CJ814" s="11"/>
      <c r="CK814" s="11"/>
      <c r="CL814" s="11"/>
      <c r="CM814" s="11"/>
      <c r="CN814" s="11"/>
      <c r="CO814" s="11"/>
      <c r="CP814" s="11"/>
      <c r="CQ814" s="11"/>
      <c r="CR814" s="11"/>
      <c r="CS814" s="11"/>
      <c r="CT814" s="11"/>
      <c r="CU814" s="11"/>
      <c r="CV814" s="11"/>
      <c r="CW814" s="11"/>
      <c r="CX814" s="11"/>
      <c r="CY814" s="11"/>
      <c r="CZ814" s="11"/>
      <c r="DA814" s="11"/>
      <c r="DB814" s="11"/>
      <c r="DC814" s="11"/>
      <c r="DD814" s="11"/>
      <c r="DE814" s="11"/>
      <c r="DF814" s="11"/>
      <c r="DG814" s="11"/>
      <c r="DH814" s="11"/>
    </row>
    <row r="815" spans="1:112" ht="12.7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1"/>
      <c r="BH815" s="11"/>
      <c r="BI815" s="11"/>
      <c r="BJ815" s="11"/>
      <c r="BK815" s="11"/>
      <c r="BL815" s="11"/>
      <c r="BM815" s="11"/>
      <c r="BN815" s="11"/>
      <c r="BO815" s="11"/>
      <c r="BP815" s="11"/>
      <c r="BQ815" s="11"/>
      <c r="BR815" s="11"/>
      <c r="BS815" s="11"/>
      <c r="BT815" s="11"/>
      <c r="BU815" s="11"/>
      <c r="BV815" s="11"/>
      <c r="BW815" s="11"/>
      <c r="BX815" s="11"/>
      <c r="BY815" s="11"/>
      <c r="BZ815" s="11"/>
      <c r="CA815" s="11"/>
      <c r="CB815" s="11"/>
      <c r="CC815" s="11"/>
      <c r="CD815" s="11"/>
      <c r="CE815" s="11"/>
      <c r="CF815" s="11"/>
      <c r="CG815" s="11"/>
      <c r="CH815" s="11"/>
      <c r="CI815" s="11"/>
      <c r="CJ815" s="11"/>
      <c r="CK815" s="11"/>
      <c r="CL815" s="11"/>
      <c r="CM815" s="11"/>
      <c r="CN815" s="11"/>
      <c r="CO815" s="11"/>
      <c r="CP815" s="11"/>
      <c r="CQ815" s="11"/>
      <c r="CR815" s="11"/>
      <c r="CS815" s="11"/>
      <c r="CT815" s="11"/>
      <c r="CU815" s="11"/>
      <c r="CV815" s="11"/>
      <c r="CW815" s="11"/>
      <c r="CX815" s="11"/>
      <c r="CY815" s="11"/>
      <c r="CZ815" s="11"/>
      <c r="DA815" s="11"/>
      <c r="DB815" s="11"/>
      <c r="DC815" s="11"/>
      <c r="DD815" s="11"/>
      <c r="DE815" s="11"/>
      <c r="DF815" s="11"/>
      <c r="DG815" s="11"/>
      <c r="DH815" s="11"/>
    </row>
    <row r="816" spans="1:112" ht="12.7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1"/>
      <c r="BH816" s="11"/>
      <c r="BI816" s="11"/>
      <c r="BJ816" s="11"/>
      <c r="BK816" s="11"/>
      <c r="BL816" s="11"/>
      <c r="BM816" s="11"/>
      <c r="BN816" s="11"/>
      <c r="BO816" s="11"/>
      <c r="BP816" s="11"/>
      <c r="BQ816" s="11"/>
      <c r="BR816" s="11"/>
      <c r="BS816" s="11"/>
      <c r="BT816" s="11"/>
      <c r="BU816" s="11"/>
      <c r="BV816" s="11"/>
      <c r="BW816" s="11"/>
      <c r="BX816" s="11"/>
      <c r="BY816" s="11"/>
      <c r="BZ816" s="11"/>
      <c r="CA816" s="11"/>
      <c r="CB816" s="11"/>
      <c r="CC816" s="11"/>
      <c r="CD816" s="11"/>
      <c r="CE816" s="11"/>
      <c r="CF816" s="11"/>
      <c r="CG816" s="11"/>
      <c r="CH816" s="11"/>
      <c r="CI816" s="11"/>
      <c r="CJ816" s="11"/>
      <c r="CK816" s="11"/>
      <c r="CL816" s="11"/>
      <c r="CM816" s="11"/>
      <c r="CN816" s="11"/>
      <c r="CO816" s="11"/>
      <c r="CP816" s="11"/>
      <c r="CQ816" s="11"/>
      <c r="CR816" s="11"/>
      <c r="CS816" s="11"/>
      <c r="CT816" s="11"/>
      <c r="CU816" s="11"/>
      <c r="CV816" s="11"/>
      <c r="CW816" s="11"/>
      <c r="CX816" s="11"/>
      <c r="CY816" s="11"/>
      <c r="CZ816" s="11"/>
      <c r="DA816" s="11"/>
      <c r="DB816" s="11"/>
      <c r="DC816" s="11"/>
      <c r="DD816" s="11"/>
      <c r="DE816" s="11"/>
      <c r="DF816" s="11"/>
      <c r="DG816" s="11"/>
      <c r="DH816" s="11"/>
    </row>
    <row r="817" spans="1:112" ht="12.7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1"/>
      <c r="BH817" s="11"/>
      <c r="BI817" s="11"/>
      <c r="BJ817" s="11"/>
      <c r="BK817" s="11"/>
      <c r="BL817" s="11"/>
      <c r="BM817" s="11"/>
      <c r="BN817" s="11"/>
      <c r="BO817" s="11"/>
      <c r="BP817" s="11"/>
      <c r="BQ817" s="11"/>
      <c r="BR817" s="11"/>
      <c r="BS817" s="11"/>
      <c r="BT817" s="11"/>
      <c r="BU817" s="11"/>
      <c r="BV817" s="11"/>
      <c r="BW817" s="11"/>
      <c r="BX817" s="11"/>
      <c r="BY817" s="11"/>
      <c r="BZ817" s="11"/>
      <c r="CA817" s="11"/>
      <c r="CB817" s="11"/>
      <c r="CC817" s="11"/>
      <c r="CD817" s="11"/>
      <c r="CE817" s="11"/>
      <c r="CF817" s="11"/>
      <c r="CG817" s="11"/>
      <c r="CH817" s="11"/>
      <c r="CI817" s="11"/>
      <c r="CJ817" s="11"/>
      <c r="CK817" s="11"/>
      <c r="CL817" s="11"/>
      <c r="CM817" s="11"/>
      <c r="CN817" s="11"/>
      <c r="CO817" s="11"/>
      <c r="CP817" s="11"/>
      <c r="CQ817" s="11"/>
      <c r="CR817" s="11"/>
      <c r="CS817" s="11"/>
      <c r="CT817" s="11"/>
      <c r="CU817" s="11"/>
      <c r="CV817" s="11"/>
      <c r="CW817" s="11"/>
      <c r="CX817" s="11"/>
      <c r="CY817" s="11"/>
      <c r="CZ817" s="11"/>
      <c r="DA817" s="11"/>
      <c r="DB817" s="11"/>
      <c r="DC817" s="11"/>
      <c r="DD817" s="11"/>
      <c r="DE817" s="11"/>
      <c r="DF817" s="11"/>
      <c r="DG817" s="11"/>
      <c r="DH817" s="11"/>
    </row>
    <row r="818" spans="1:112" ht="12.7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1"/>
      <c r="BH818" s="11"/>
      <c r="BI818" s="11"/>
      <c r="BJ818" s="11"/>
      <c r="BK818" s="11"/>
      <c r="BL818" s="11"/>
      <c r="BM818" s="11"/>
      <c r="BN818" s="11"/>
      <c r="BO818" s="11"/>
      <c r="BP818" s="11"/>
      <c r="BQ818" s="11"/>
      <c r="BR818" s="11"/>
      <c r="BS818" s="11"/>
      <c r="BT818" s="11"/>
      <c r="BU818" s="11"/>
      <c r="BV818" s="11"/>
      <c r="BW818" s="11"/>
      <c r="BX818" s="11"/>
      <c r="BY818" s="11"/>
      <c r="BZ818" s="11"/>
      <c r="CA818" s="11"/>
      <c r="CB818" s="11"/>
      <c r="CC818" s="11"/>
      <c r="CD818" s="11"/>
      <c r="CE818" s="11"/>
      <c r="CF818" s="11"/>
      <c r="CG818" s="11"/>
      <c r="CH818" s="11"/>
      <c r="CI818" s="11"/>
      <c r="CJ818" s="11"/>
      <c r="CK818" s="11"/>
      <c r="CL818" s="11"/>
      <c r="CM818" s="11"/>
      <c r="CN818" s="11"/>
      <c r="CO818" s="11"/>
      <c r="CP818" s="11"/>
      <c r="CQ818" s="11"/>
      <c r="CR818" s="11"/>
      <c r="CS818" s="11"/>
      <c r="CT818" s="11"/>
      <c r="CU818" s="11"/>
      <c r="CV818" s="11"/>
      <c r="CW818" s="11"/>
      <c r="CX818" s="11"/>
      <c r="CY818" s="11"/>
      <c r="CZ818" s="11"/>
      <c r="DA818" s="11"/>
      <c r="DB818" s="11"/>
      <c r="DC818" s="11"/>
      <c r="DD818" s="11"/>
      <c r="DE818" s="11"/>
      <c r="DF818" s="11"/>
      <c r="DG818" s="11"/>
      <c r="DH818" s="11"/>
    </row>
    <row r="819" spans="1:112" ht="12.7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1"/>
      <c r="BH819" s="11"/>
      <c r="BI819" s="11"/>
      <c r="BJ819" s="11"/>
      <c r="BK819" s="11"/>
      <c r="BL819" s="11"/>
      <c r="BM819" s="11"/>
      <c r="BN819" s="11"/>
      <c r="BO819" s="11"/>
      <c r="BP819" s="11"/>
      <c r="BQ819" s="11"/>
      <c r="BR819" s="11"/>
      <c r="BS819" s="11"/>
      <c r="BT819" s="11"/>
      <c r="BU819" s="11"/>
      <c r="BV819" s="11"/>
      <c r="BW819" s="11"/>
      <c r="BX819" s="11"/>
      <c r="BY819" s="11"/>
      <c r="BZ819" s="11"/>
      <c r="CA819" s="11"/>
      <c r="CB819" s="11"/>
      <c r="CC819" s="11"/>
      <c r="CD819" s="11"/>
      <c r="CE819" s="11"/>
      <c r="CF819" s="11"/>
      <c r="CG819" s="11"/>
      <c r="CH819" s="11"/>
      <c r="CI819" s="11"/>
      <c r="CJ819" s="11"/>
      <c r="CK819" s="11"/>
      <c r="CL819" s="11"/>
      <c r="CM819" s="11"/>
      <c r="CN819" s="11"/>
      <c r="CO819" s="11"/>
      <c r="CP819" s="11"/>
      <c r="CQ819" s="11"/>
      <c r="CR819" s="11"/>
      <c r="CS819" s="11"/>
      <c r="CT819" s="11"/>
      <c r="CU819" s="11"/>
      <c r="CV819" s="11"/>
      <c r="CW819" s="11"/>
      <c r="CX819" s="11"/>
      <c r="CY819" s="11"/>
      <c r="CZ819" s="11"/>
      <c r="DA819" s="11"/>
      <c r="DB819" s="11"/>
      <c r="DC819" s="11"/>
      <c r="DD819" s="11"/>
      <c r="DE819" s="11"/>
      <c r="DF819" s="11"/>
      <c r="DG819" s="11"/>
      <c r="DH819" s="11"/>
    </row>
    <row r="820" spans="1:112" ht="12.7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1"/>
      <c r="BH820" s="11"/>
      <c r="BI820" s="11"/>
      <c r="BJ820" s="11"/>
      <c r="BK820" s="11"/>
      <c r="BL820" s="11"/>
      <c r="BM820" s="11"/>
      <c r="BN820" s="11"/>
      <c r="BO820" s="11"/>
      <c r="BP820" s="11"/>
      <c r="BQ820" s="11"/>
      <c r="BR820" s="11"/>
      <c r="BS820" s="11"/>
      <c r="BT820" s="11"/>
      <c r="BU820" s="11"/>
      <c r="BV820" s="11"/>
      <c r="BW820" s="11"/>
      <c r="BX820" s="11"/>
      <c r="BY820" s="11"/>
      <c r="BZ820" s="11"/>
      <c r="CA820" s="11"/>
      <c r="CB820" s="11"/>
      <c r="CC820" s="11"/>
      <c r="CD820" s="11"/>
      <c r="CE820" s="11"/>
      <c r="CF820" s="11"/>
      <c r="CG820" s="11"/>
      <c r="CH820" s="11"/>
      <c r="CI820" s="11"/>
      <c r="CJ820" s="11"/>
      <c r="CK820" s="11"/>
      <c r="CL820" s="11"/>
      <c r="CM820" s="11"/>
      <c r="CN820" s="11"/>
      <c r="CO820" s="11"/>
      <c r="CP820" s="11"/>
      <c r="CQ820" s="11"/>
      <c r="CR820" s="11"/>
      <c r="CS820" s="11"/>
      <c r="CT820" s="11"/>
      <c r="CU820" s="11"/>
      <c r="CV820" s="11"/>
      <c r="CW820" s="11"/>
      <c r="CX820" s="11"/>
      <c r="CY820" s="11"/>
      <c r="CZ820" s="11"/>
      <c r="DA820" s="11"/>
      <c r="DB820" s="11"/>
      <c r="DC820" s="11"/>
      <c r="DD820" s="11"/>
      <c r="DE820" s="11"/>
      <c r="DF820" s="11"/>
      <c r="DG820" s="11"/>
      <c r="DH820" s="11"/>
    </row>
    <row r="821" spans="1:112" ht="12.7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1"/>
      <c r="BH821" s="11"/>
      <c r="BI821" s="11"/>
      <c r="BJ821" s="11"/>
      <c r="BK821" s="11"/>
      <c r="BL821" s="11"/>
      <c r="BM821" s="11"/>
      <c r="BN821" s="11"/>
      <c r="BO821" s="11"/>
      <c r="BP821" s="11"/>
      <c r="BQ821" s="11"/>
      <c r="BR821" s="11"/>
      <c r="BS821" s="11"/>
      <c r="BT821" s="11"/>
      <c r="BU821" s="11"/>
      <c r="BV821" s="11"/>
      <c r="BW821" s="11"/>
      <c r="BX821" s="11"/>
      <c r="BY821" s="11"/>
      <c r="BZ821" s="11"/>
      <c r="CA821" s="11"/>
      <c r="CB821" s="11"/>
      <c r="CC821" s="11"/>
      <c r="CD821" s="11"/>
      <c r="CE821" s="11"/>
      <c r="CF821" s="11"/>
      <c r="CG821" s="11"/>
      <c r="CH821" s="11"/>
      <c r="CI821" s="11"/>
      <c r="CJ821" s="11"/>
      <c r="CK821" s="11"/>
      <c r="CL821" s="11"/>
      <c r="CM821" s="11"/>
      <c r="CN821" s="11"/>
      <c r="CO821" s="11"/>
      <c r="CP821" s="11"/>
      <c r="CQ821" s="11"/>
      <c r="CR821" s="11"/>
      <c r="CS821" s="11"/>
      <c r="CT821" s="11"/>
      <c r="CU821" s="11"/>
      <c r="CV821" s="11"/>
      <c r="CW821" s="11"/>
      <c r="CX821" s="11"/>
      <c r="CY821" s="11"/>
      <c r="CZ821" s="11"/>
      <c r="DA821" s="11"/>
      <c r="DB821" s="11"/>
      <c r="DC821" s="11"/>
      <c r="DD821" s="11"/>
      <c r="DE821" s="11"/>
      <c r="DF821" s="11"/>
      <c r="DG821" s="11"/>
      <c r="DH821" s="11"/>
    </row>
    <row r="822" spans="1:112" ht="12.7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1"/>
      <c r="BH822" s="11"/>
      <c r="BI822" s="11"/>
      <c r="BJ822" s="11"/>
      <c r="BK822" s="11"/>
      <c r="BL822" s="11"/>
      <c r="BM822" s="11"/>
      <c r="BN822" s="11"/>
      <c r="BO822" s="11"/>
      <c r="BP822" s="11"/>
      <c r="BQ822" s="11"/>
      <c r="BR822" s="11"/>
      <c r="BS822" s="11"/>
      <c r="BT822" s="11"/>
      <c r="BU822" s="11"/>
      <c r="BV822" s="11"/>
      <c r="BW822" s="11"/>
      <c r="BX822" s="11"/>
      <c r="BY822" s="11"/>
      <c r="BZ822" s="11"/>
      <c r="CA822" s="11"/>
      <c r="CB822" s="11"/>
      <c r="CC822" s="11"/>
      <c r="CD822" s="11"/>
      <c r="CE822" s="11"/>
      <c r="CF822" s="11"/>
      <c r="CG822" s="11"/>
      <c r="CH822" s="11"/>
      <c r="CI822" s="11"/>
      <c r="CJ822" s="11"/>
      <c r="CK822" s="11"/>
      <c r="CL822" s="11"/>
      <c r="CM822" s="11"/>
      <c r="CN822" s="11"/>
      <c r="CO822" s="11"/>
      <c r="CP822" s="11"/>
      <c r="CQ822" s="11"/>
      <c r="CR822" s="11"/>
      <c r="CS822" s="11"/>
      <c r="CT822" s="11"/>
      <c r="CU822" s="11"/>
      <c r="CV822" s="11"/>
      <c r="CW822" s="11"/>
      <c r="CX822" s="11"/>
      <c r="CY822" s="11"/>
      <c r="CZ822" s="11"/>
      <c r="DA822" s="11"/>
      <c r="DB822" s="11"/>
      <c r="DC822" s="11"/>
      <c r="DD822" s="11"/>
      <c r="DE822" s="11"/>
      <c r="DF822" s="11"/>
      <c r="DG822" s="11"/>
      <c r="DH822" s="11"/>
    </row>
    <row r="823" spans="1:112" ht="12.7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1"/>
      <c r="BH823" s="11"/>
      <c r="BI823" s="11"/>
      <c r="BJ823" s="11"/>
      <c r="BK823" s="11"/>
      <c r="BL823" s="11"/>
      <c r="BM823" s="11"/>
      <c r="BN823" s="11"/>
      <c r="BO823" s="11"/>
      <c r="BP823" s="11"/>
      <c r="BQ823" s="11"/>
      <c r="BR823" s="11"/>
      <c r="BS823" s="11"/>
      <c r="BT823" s="11"/>
      <c r="BU823" s="11"/>
      <c r="BV823" s="11"/>
      <c r="BW823" s="11"/>
      <c r="BX823" s="11"/>
      <c r="BY823" s="11"/>
      <c r="BZ823" s="11"/>
      <c r="CA823" s="11"/>
      <c r="CB823" s="11"/>
      <c r="CC823" s="11"/>
      <c r="CD823" s="11"/>
      <c r="CE823" s="11"/>
      <c r="CF823" s="11"/>
      <c r="CG823" s="11"/>
      <c r="CH823" s="11"/>
      <c r="CI823" s="11"/>
      <c r="CJ823" s="11"/>
      <c r="CK823" s="11"/>
      <c r="CL823" s="11"/>
      <c r="CM823" s="11"/>
      <c r="CN823" s="11"/>
      <c r="CO823" s="11"/>
      <c r="CP823" s="11"/>
      <c r="CQ823" s="11"/>
      <c r="CR823" s="11"/>
      <c r="CS823" s="11"/>
      <c r="CT823" s="11"/>
      <c r="CU823" s="11"/>
      <c r="CV823" s="11"/>
      <c r="CW823" s="11"/>
      <c r="CX823" s="11"/>
      <c r="CY823" s="11"/>
      <c r="CZ823" s="11"/>
      <c r="DA823" s="11"/>
      <c r="DB823" s="11"/>
      <c r="DC823" s="11"/>
      <c r="DD823" s="11"/>
      <c r="DE823" s="11"/>
      <c r="DF823" s="11"/>
      <c r="DG823" s="11"/>
      <c r="DH823" s="11"/>
    </row>
    <row r="824" spans="1:112" ht="12.7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1"/>
      <c r="BH824" s="11"/>
      <c r="BI824" s="11"/>
      <c r="BJ824" s="11"/>
      <c r="BK824" s="11"/>
      <c r="BL824" s="11"/>
      <c r="BM824" s="11"/>
      <c r="BN824" s="11"/>
      <c r="BO824" s="11"/>
      <c r="BP824" s="11"/>
      <c r="BQ824" s="11"/>
      <c r="BR824" s="11"/>
      <c r="BS824" s="11"/>
      <c r="BT824" s="11"/>
      <c r="BU824" s="11"/>
      <c r="BV824" s="11"/>
      <c r="BW824" s="11"/>
      <c r="BX824" s="11"/>
      <c r="BY824" s="11"/>
      <c r="BZ824" s="11"/>
      <c r="CA824" s="11"/>
      <c r="CB824" s="11"/>
      <c r="CC824" s="11"/>
      <c r="CD824" s="11"/>
      <c r="CE824" s="11"/>
      <c r="CF824" s="11"/>
      <c r="CG824" s="11"/>
      <c r="CH824" s="11"/>
      <c r="CI824" s="11"/>
      <c r="CJ824" s="11"/>
      <c r="CK824" s="11"/>
      <c r="CL824" s="11"/>
      <c r="CM824" s="11"/>
      <c r="CN824" s="11"/>
      <c r="CO824" s="11"/>
      <c r="CP824" s="11"/>
      <c r="CQ824" s="11"/>
      <c r="CR824" s="11"/>
      <c r="CS824" s="11"/>
      <c r="CT824" s="11"/>
      <c r="CU824" s="11"/>
      <c r="CV824" s="11"/>
      <c r="CW824" s="11"/>
      <c r="CX824" s="11"/>
      <c r="CY824" s="11"/>
      <c r="CZ824" s="11"/>
      <c r="DA824" s="11"/>
      <c r="DB824" s="11"/>
      <c r="DC824" s="11"/>
      <c r="DD824" s="11"/>
      <c r="DE824" s="11"/>
      <c r="DF824" s="11"/>
      <c r="DG824" s="11"/>
      <c r="DH824" s="11"/>
    </row>
    <row r="825" spans="1:112" ht="12.7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1"/>
      <c r="BH825" s="11"/>
      <c r="BI825" s="11"/>
      <c r="BJ825" s="11"/>
      <c r="BK825" s="11"/>
      <c r="BL825" s="11"/>
      <c r="BM825" s="11"/>
      <c r="BN825" s="11"/>
      <c r="BO825" s="11"/>
      <c r="BP825" s="11"/>
      <c r="BQ825" s="11"/>
      <c r="BR825" s="11"/>
      <c r="BS825" s="11"/>
      <c r="BT825" s="11"/>
      <c r="BU825" s="11"/>
      <c r="BV825" s="11"/>
      <c r="BW825" s="11"/>
      <c r="BX825" s="11"/>
      <c r="BY825" s="11"/>
      <c r="BZ825" s="11"/>
      <c r="CA825" s="11"/>
      <c r="CB825" s="11"/>
      <c r="CC825" s="11"/>
      <c r="CD825" s="11"/>
      <c r="CE825" s="11"/>
      <c r="CF825" s="11"/>
      <c r="CG825" s="11"/>
      <c r="CH825" s="11"/>
      <c r="CI825" s="11"/>
      <c r="CJ825" s="11"/>
      <c r="CK825" s="11"/>
      <c r="CL825" s="11"/>
      <c r="CM825" s="11"/>
      <c r="CN825" s="11"/>
      <c r="CO825" s="11"/>
      <c r="CP825" s="11"/>
      <c r="CQ825" s="11"/>
      <c r="CR825" s="11"/>
      <c r="CS825" s="11"/>
      <c r="CT825" s="11"/>
      <c r="CU825" s="11"/>
      <c r="CV825" s="11"/>
      <c r="CW825" s="11"/>
      <c r="CX825" s="11"/>
      <c r="CY825" s="11"/>
      <c r="CZ825" s="11"/>
      <c r="DA825" s="11"/>
      <c r="DB825" s="11"/>
      <c r="DC825" s="11"/>
      <c r="DD825" s="11"/>
      <c r="DE825" s="11"/>
      <c r="DF825" s="11"/>
      <c r="DG825" s="11"/>
      <c r="DH825" s="11"/>
    </row>
    <row r="826" spans="1:112" ht="12.7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1"/>
      <c r="BH826" s="11"/>
      <c r="BI826" s="11"/>
      <c r="BJ826" s="11"/>
      <c r="BK826" s="11"/>
      <c r="BL826" s="11"/>
      <c r="BM826" s="11"/>
      <c r="BN826" s="11"/>
      <c r="BO826" s="11"/>
      <c r="BP826" s="11"/>
      <c r="BQ826" s="11"/>
      <c r="BR826" s="11"/>
      <c r="BS826" s="11"/>
      <c r="BT826" s="11"/>
      <c r="BU826" s="11"/>
      <c r="BV826" s="11"/>
      <c r="BW826" s="11"/>
      <c r="BX826" s="11"/>
      <c r="BY826" s="11"/>
      <c r="BZ826" s="11"/>
      <c r="CA826" s="11"/>
      <c r="CB826" s="11"/>
      <c r="CC826" s="11"/>
      <c r="CD826" s="11"/>
      <c r="CE826" s="11"/>
      <c r="CF826" s="11"/>
      <c r="CG826" s="11"/>
      <c r="CH826" s="11"/>
      <c r="CI826" s="11"/>
      <c r="CJ826" s="11"/>
      <c r="CK826" s="11"/>
      <c r="CL826" s="11"/>
      <c r="CM826" s="11"/>
      <c r="CN826" s="11"/>
      <c r="CO826" s="11"/>
      <c r="CP826" s="11"/>
      <c r="CQ826" s="11"/>
      <c r="CR826" s="11"/>
      <c r="CS826" s="11"/>
      <c r="CT826" s="11"/>
      <c r="CU826" s="11"/>
      <c r="CV826" s="11"/>
      <c r="CW826" s="11"/>
      <c r="CX826" s="11"/>
      <c r="CY826" s="11"/>
      <c r="CZ826" s="11"/>
      <c r="DA826" s="11"/>
      <c r="DB826" s="11"/>
      <c r="DC826" s="11"/>
      <c r="DD826" s="11"/>
      <c r="DE826" s="11"/>
      <c r="DF826" s="11"/>
      <c r="DG826" s="11"/>
      <c r="DH826" s="11"/>
    </row>
    <row r="827" spans="1:112" ht="12.7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1"/>
      <c r="BH827" s="11"/>
      <c r="BI827" s="11"/>
      <c r="BJ827" s="11"/>
      <c r="BK827" s="11"/>
      <c r="BL827" s="11"/>
      <c r="BM827" s="11"/>
      <c r="BN827" s="11"/>
      <c r="BO827" s="11"/>
      <c r="BP827" s="11"/>
      <c r="BQ827" s="11"/>
      <c r="BR827" s="11"/>
      <c r="BS827" s="11"/>
      <c r="BT827" s="11"/>
      <c r="BU827" s="11"/>
      <c r="BV827" s="11"/>
      <c r="BW827" s="11"/>
      <c r="BX827" s="11"/>
      <c r="BY827" s="11"/>
      <c r="BZ827" s="11"/>
      <c r="CA827" s="11"/>
      <c r="CB827" s="11"/>
      <c r="CC827" s="11"/>
      <c r="CD827" s="11"/>
      <c r="CE827" s="11"/>
      <c r="CF827" s="11"/>
      <c r="CG827" s="11"/>
      <c r="CH827" s="11"/>
      <c r="CI827" s="11"/>
      <c r="CJ827" s="11"/>
      <c r="CK827" s="11"/>
      <c r="CL827" s="11"/>
      <c r="CM827" s="11"/>
      <c r="CN827" s="11"/>
      <c r="CO827" s="11"/>
      <c r="CP827" s="11"/>
      <c r="CQ827" s="11"/>
      <c r="CR827" s="11"/>
      <c r="CS827" s="11"/>
      <c r="CT827" s="11"/>
      <c r="CU827" s="11"/>
      <c r="CV827" s="11"/>
      <c r="CW827" s="11"/>
      <c r="CX827" s="11"/>
      <c r="CY827" s="11"/>
      <c r="CZ827" s="11"/>
      <c r="DA827" s="11"/>
      <c r="DB827" s="11"/>
      <c r="DC827" s="11"/>
      <c r="DD827" s="11"/>
      <c r="DE827" s="11"/>
      <c r="DF827" s="11"/>
      <c r="DG827" s="11"/>
      <c r="DH827" s="11"/>
    </row>
    <row r="828" spans="1:112" ht="12.7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1"/>
      <c r="BH828" s="11"/>
      <c r="BI828" s="11"/>
      <c r="BJ828" s="11"/>
      <c r="BK828" s="11"/>
      <c r="BL828" s="11"/>
      <c r="BM828" s="11"/>
      <c r="BN828" s="11"/>
      <c r="BO828" s="11"/>
      <c r="BP828" s="11"/>
      <c r="BQ828" s="11"/>
      <c r="BR828" s="11"/>
      <c r="BS828" s="11"/>
      <c r="BT828" s="11"/>
      <c r="BU828" s="11"/>
      <c r="BV828" s="11"/>
      <c r="BW828" s="11"/>
      <c r="BX828" s="11"/>
      <c r="BY828" s="11"/>
      <c r="BZ828" s="11"/>
      <c r="CA828" s="11"/>
      <c r="CB828" s="11"/>
      <c r="CC828" s="11"/>
      <c r="CD828" s="11"/>
      <c r="CE828" s="11"/>
      <c r="CF828" s="11"/>
      <c r="CG828" s="11"/>
      <c r="CH828" s="11"/>
      <c r="CI828" s="11"/>
      <c r="CJ828" s="11"/>
      <c r="CK828" s="11"/>
      <c r="CL828" s="11"/>
      <c r="CM828" s="11"/>
      <c r="CN828" s="11"/>
      <c r="CO828" s="11"/>
      <c r="CP828" s="11"/>
      <c r="CQ828" s="11"/>
      <c r="CR828" s="11"/>
      <c r="CS828" s="11"/>
      <c r="CT828" s="11"/>
      <c r="CU828" s="11"/>
      <c r="CV828" s="11"/>
      <c r="CW828" s="11"/>
      <c r="CX828" s="11"/>
      <c r="CY828" s="11"/>
      <c r="CZ828" s="11"/>
      <c r="DA828" s="11"/>
      <c r="DB828" s="11"/>
      <c r="DC828" s="11"/>
      <c r="DD828" s="11"/>
      <c r="DE828" s="11"/>
      <c r="DF828" s="11"/>
      <c r="DG828" s="11"/>
      <c r="DH828" s="11"/>
    </row>
    <row r="829" spans="1:112" ht="12.7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1"/>
      <c r="BH829" s="11"/>
      <c r="BI829" s="11"/>
      <c r="BJ829" s="11"/>
      <c r="BK829" s="11"/>
      <c r="BL829" s="11"/>
      <c r="BM829" s="11"/>
      <c r="BN829" s="11"/>
      <c r="BO829" s="11"/>
      <c r="BP829" s="11"/>
      <c r="BQ829" s="11"/>
      <c r="BR829" s="11"/>
      <c r="BS829" s="11"/>
      <c r="BT829" s="11"/>
      <c r="BU829" s="11"/>
      <c r="BV829" s="11"/>
      <c r="BW829" s="11"/>
      <c r="BX829" s="11"/>
      <c r="BY829" s="11"/>
      <c r="BZ829" s="11"/>
      <c r="CA829" s="11"/>
      <c r="CB829" s="11"/>
      <c r="CC829" s="11"/>
      <c r="CD829" s="11"/>
      <c r="CE829" s="11"/>
      <c r="CF829" s="11"/>
      <c r="CG829" s="11"/>
      <c r="CH829" s="11"/>
      <c r="CI829" s="11"/>
      <c r="CJ829" s="11"/>
      <c r="CK829" s="11"/>
      <c r="CL829" s="11"/>
      <c r="CM829" s="11"/>
      <c r="CN829" s="11"/>
      <c r="CO829" s="11"/>
      <c r="CP829" s="11"/>
      <c r="CQ829" s="11"/>
      <c r="CR829" s="11"/>
      <c r="CS829" s="11"/>
      <c r="CT829" s="11"/>
      <c r="CU829" s="11"/>
      <c r="CV829" s="11"/>
      <c r="CW829" s="11"/>
      <c r="CX829" s="11"/>
      <c r="CY829" s="11"/>
      <c r="CZ829" s="11"/>
      <c r="DA829" s="11"/>
      <c r="DB829" s="11"/>
      <c r="DC829" s="11"/>
      <c r="DD829" s="11"/>
      <c r="DE829" s="11"/>
      <c r="DF829" s="11"/>
      <c r="DG829" s="11"/>
      <c r="DH829" s="11"/>
    </row>
    <row r="830" spans="1:112" ht="12.7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1"/>
      <c r="BH830" s="11"/>
      <c r="BI830" s="11"/>
      <c r="BJ830" s="11"/>
      <c r="BK830" s="11"/>
      <c r="BL830" s="11"/>
      <c r="BM830" s="11"/>
      <c r="BN830" s="11"/>
      <c r="BO830" s="11"/>
      <c r="BP830" s="11"/>
      <c r="BQ830" s="11"/>
      <c r="BR830" s="11"/>
      <c r="BS830" s="11"/>
      <c r="BT830" s="11"/>
      <c r="BU830" s="11"/>
      <c r="BV830" s="11"/>
      <c r="BW830" s="11"/>
      <c r="BX830" s="11"/>
      <c r="BY830" s="11"/>
      <c r="BZ830" s="11"/>
      <c r="CA830" s="11"/>
      <c r="CB830" s="11"/>
      <c r="CC830" s="11"/>
      <c r="CD830" s="11"/>
      <c r="CE830" s="11"/>
      <c r="CF830" s="11"/>
      <c r="CG830" s="11"/>
      <c r="CH830" s="11"/>
      <c r="CI830" s="11"/>
      <c r="CJ830" s="11"/>
      <c r="CK830" s="11"/>
      <c r="CL830" s="11"/>
      <c r="CM830" s="11"/>
      <c r="CN830" s="11"/>
      <c r="CO830" s="11"/>
      <c r="CP830" s="11"/>
      <c r="CQ830" s="11"/>
      <c r="CR830" s="11"/>
      <c r="CS830" s="11"/>
      <c r="CT830" s="11"/>
      <c r="CU830" s="11"/>
      <c r="CV830" s="11"/>
      <c r="CW830" s="11"/>
      <c r="CX830" s="11"/>
      <c r="CY830" s="11"/>
      <c r="CZ830" s="11"/>
      <c r="DA830" s="11"/>
      <c r="DB830" s="11"/>
      <c r="DC830" s="11"/>
      <c r="DD830" s="11"/>
      <c r="DE830" s="11"/>
      <c r="DF830" s="11"/>
      <c r="DG830" s="11"/>
      <c r="DH830" s="11"/>
    </row>
    <row r="831" spans="1:112" ht="12.7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1"/>
      <c r="BH831" s="11"/>
      <c r="BI831" s="11"/>
      <c r="BJ831" s="11"/>
      <c r="BK831" s="11"/>
      <c r="BL831" s="11"/>
      <c r="BM831" s="11"/>
      <c r="BN831" s="11"/>
      <c r="BO831" s="11"/>
      <c r="BP831" s="11"/>
      <c r="BQ831" s="11"/>
      <c r="BR831" s="11"/>
      <c r="BS831" s="11"/>
      <c r="BT831" s="11"/>
      <c r="BU831" s="11"/>
      <c r="BV831" s="11"/>
      <c r="BW831" s="11"/>
      <c r="BX831" s="11"/>
      <c r="BY831" s="11"/>
      <c r="BZ831" s="11"/>
      <c r="CA831" s="11"/>
      <c r="CB831" s="11"/>
      <c r="CC831" s="11"/>
      <c r="CD831" s="11"/>
      <c r="CE831" s="11"/>
      <c r="CF831" s="11"/>
      <c r="CG831" s="11"/>
      <c r="CH831" s="11"/>
      <c r="CI831" s="11"/>
      <c r="CJ831" s="11"/>
      <c r="CK831" s="11"/>
      <c r="CL831" s="11"/>
      <c r="CM831" s="11"/>
      <c r="CN831" s="11"/>
      <c r="CO831" s="11"/>
      <c r="CP831" s="11"/>
      <c r="CQ831" s="11"/>
      <c r="CR831" s="11"/>
      <c r="CS831" s="11"/>
      <c r="CT831" s="11"/>
      <c r="CU831" s="11"/>
      <c r="CV831" s="11"/>
      <c r="CW831" s="11"/>
      <c r="CX831" s="11"/>
      <c r="CY831" s="11"/>
      <c r="CZ831" s="11"/>
      <c r="DA831" s="11"/>
      <c r="DB831" s="11"/>
      <c r="DC831" s="11"/>
      <c r="DD831" s="11"/>
      <c r="DE831" s="11"/>
      <c r="DF831" s="11"/>
      <c r="DG831" s="11"/>
      <c r="DH831" s="11"/>
    </row>
    <row r="832" spans="1:112" ht="12.7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1"/>
      <c r="BH832" s="11"/>
      <c r="BI832" s="11"/>
      <c r="BJ832" s="11"/>
      <c r="BK832" s="11"/>
      <c r="BL832" s="11"/>
      <c r="BM832" s="11"/>
      <c r="BN832" s="11"/>
      <c r="BO832" s="11"/>
      <c r="BP832" s="11"/>
      <c r="BQ832" s="11"/>
      <c r="BR832" s="11"/>
      <c r="BS832" s="11"/>
      <c r="BT832" s="11"/>
      <c r="BU832" s="11"/>
      <c r="BV832" s="11"/>
      <c r="BW832" s="11"/>
      <c r="BX832" s="11"/>
      <c r="BY832" s="11"/>
      <c r="BZ832" s="11"/>
      <c r="CA832" s="11"/>
      <c r="CB832" s="11"/>
      <c r="CC832" s="11"/>
      <c r="CD832" s="11"/>
      <c r="CE832" s="11"/>
      <c r="CF832" s="11"/>
      <c r="CG832" s="11"/>
      <c r="CH832" s="11"/>
      <c r="CI832" s="11"/>
      <c r="CJ832" s="11"/>
      <c r="CK832" s="11"/>
      <c r="CL832" s="11"/>
      <c r="CM832" s="11"/>
      <c r="CN832" s="11"/>
      <c r="CO832" s="11"/>
      <c r="CP832" s="11"/>
      <c r="CQ832" s="11"/>
      <c r="CR832" s="11"/>
      <c r="CS832" s="11"/>
      <c r="CT832" s="11"/>
      <c r="CU832" s="11"/>
      <c r="CV832" s="11"/>
      <c r="CW832" s="11"/>
      <c r="CX832" s="11"/>
      <c r="CY832" s="11"/>
      <c r="CZ832" s="11"/>
      <c r="DA832" s="11"/>
      <c r="DB832" s="11"/>
      <c r="DC832" s="11"/>
      <c r="DD832" s="11"/>
      <c r="DE832" s="11"/>
      <c r="DF832" s="11"/>
      <c r="DG832" s="11"/>
      <c r="DH832" s="11"/>
    </row>
    <row r="833" spans="1:112" ht="12.7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1"/>
      <c r="BH833" s="11"/>
      <c r="BI833" s="11"/>
      <c r="BJ833" s="11"/>
      <c r="BK833" s="11"/>
      <c r="BL833" s="11"/>
      <c r="BM833" s="11"/>
      <c r="BN833" s="11"/>
      <c r="BO833" s="11"/>
      <c r="BP833" s="11"/>
      <c r="BQ833" s="11"/>
      <c r="BR833" s="11"/>
      <c r="BS833" s="11"/>
      <c r="BT833" s="11"/>
      <c r="BU833" s="11"/>
      <c r="BV833" s="11"/>
      <c r="BW833" s="11"/>
      <c r="BX833" s="11"/>
      <c r="BY833" s="11"/>
      <c r="BZ833" s="11"/>
      <c r="CA833" s="11"/>
      <c r="CB833" s="11"/>
      <c r="CC833" s="11"/>
      <c r="CD833" s="11"/>
      <c r="CE833" s="11"/>
      <c r="CF833" s="11"/>
      <c r="CG833" s="11"/>
      <c r="CH833" s="11"/>
      <c r="CI833" s="11"/>
      <c r="CJ833" s="11"/>
      <c r="CK833" s="11"/>
      <c r="CL833" s="11"/>
      <c r="CM833" s="11"/>
      <c r="CN833" s="11"/>
      <c r="CO833" s="11"/>
      <c r="CP833" s="11"/>
      <c r="CQ833" s="11"/>
      <c r="CR833" s="11"/>
      <c r="CS833" s="11"/>
      <c r="CT833" s="11"/>
      <c r="CU833" s="11"/>
      <c r="CV833" s="11"/>
      <c r="CW833" s="11"/>
      <c r="CX833" s="11"/>
      <c r="CY833" s="11"/>
      <c r="CZ833" s="11"/>
      <c r="DA833" s="11"/>
      <c r="DB833" s="11"/>
      <c r="DC833" s="11"/>
      <c r="DD833" s="11"/>
      <c r="DE833" s="11"/>
      <c r="DF833" s="11"/>
      <c r="DG833" s="11"/>
      <c r="DH833" s="11"/>
    </row>
    <row r="834" spans="1:112" ht="12.7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1"/>
      <c r="BH834" s="11"/>
      <c r="BI834" s="11"/>
      <c r="BJ834" s="11"/>
      <c r="BK834" s="11"/>
      <c r="BL834" s="11"/>
      <c r="BM834" s="11"/>
      <c r="BN834" s="11"/>
      <c r="BO834" s="11"/>
      <c r="BP834" s="11"/>
      <c r="BQ834" s="11"/>
      <c r="BR834" s="11"/>
      <c r="BS834" s="11"/>
      <c r="BT834" s="11"/>
      <c r="BU834" s="11"/>
      <c r="BV834" s="11"/>
      <c r="BW834" s="11"/>
      <c r="BX834" s="11"/>
      <c r="BY834" s="11"/>
      <c r="BZ834" s="11"/>
      <c r="CA834" s="11"/>
      <c r="CB834" s="11"/>
      <c r="CC834" s="11"/>
      <c r="CD834" s="11"/>
      <c r="CE834" s="11"/>
      <c r="CF834" s="11"/>
      <c r="CG834" s="11"/>
      <c r="CH834" s="11"/>
      <c r="CI834" s="11"/>
      <c r="CJ834" s="11"/>
      <c r="CK834" s="11"/>
      <c r="CL834" s="11"/>
      <c r="CM834" s="11"/>
      <c r="CN834" s="11"/>
      <c r="CO834" s="11"/>
      <c r="CP834" s="11"/>
      <c r="CQ834" s="11"/>
      <c r="CR834" s="11"/>
      <c r="CS834" s="11"/>
      <c r="CT834" s="11"/>
      <c r="CU834" s="11"/>
      <c r="CV834" s="11"/>
      <c r="CW834" s="11"/>
      <c r="CX834" s="11"/>
      <c r="CY834" s="11"/>
      <c r="CZ834" s="11"/>
      <c r="DA834" s="11"/>
      <c r="DB834" s="11"/>
      <c r="DC834" s="11"/>
      <c r="DD834" s="11"/>
      <c r="DE834" s="11"/>
      <c r="DF834" s="11"/>
      <c r="DG834" s="11"/>
      <c r="DH834" s="11"/>
    </row>
    <row r="835" spans="1:112" ht="12.7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1"/>
      <c r="BH835" s="11"/>
      <c r="BI835" s="11"/>
      <c r="BJ835" s="11"/>
      <c r="BK835" s="11"/>
      <c r="BL835" s="11"/>
      <c r="BM835" s="11"/>
      <c r="BN835" s="11"/>
      <c r="BO835" s="11"/>
      <c r="BP835" s="11"/>
      <c r="BQ835" s="11"/>
      <c r="BR835" s="11"/>
      <c r="BS835" s="11"/>
      <c r="BT835" s="11"/>
      <c r="BU835" s="11"/>
      <c r="BV835" s="11"/>
      <c r="BW835" s="11"/>
      <c r="BX835" s="11"/>
      <c r="BY835" s="11"/>
      <c r="BZ835" s="11"/>
      <c r="CA835" s="11"/>
      <c r="CB835" s="11"/>
      <c r="CC835" s="11"/>
      <c r="CD835" s="11"/>
      <c r="CE835" s="11"/>
      <c r="CF835" s="11"/>
      <c r="CG835" s="11"/>
      <c r="CH835" s="11"/>
      <c r="CI835" s="11"/>
      <c r="CJ835" s="11"/>
      <c r="CK835" s="11"/>
      <c r="CL835" s="11"/>
      <c r="CM835" s="11"/>
      <c r="CN835" s="11"/>
      <c r="CO835" s="11"/>
      <c r="CP835" s="11"/>
      <c r="CQ835" s="11"/>
      <c r="CR835" s="11"/>
      <c r="CS835" s="11"/>
      <c r="CT835" s="11"/>
      <c r="CU835" s="11"/>
      <c r="CV835" s="11"/>
      <c r="CW835" s="11"/>
      <c r="CX835" s="11"/>
      <c r="CY835" s="11"/>
      <c r="CZ835" s="11"/>
      <c r="DA835" s="11"/>
      <c r="DB835" s="11"/>
      <c r="DC835" s="11"/>
      <c r="DD835" s="11"/>
      <c r="DE835" s="11"/>
      <c r="DF835" s="11"/>
      <c r="DG835" s="11"/>
      <c r="DH835" s="11"/>
    </row>
    <row r="836" spans="1:112" ht="12.7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1"/>
      <c r="BH836" s="11"/>
      <c r="BI836" s="11"/>
      <c r="BJ836" s="11"/>
      <c r="BK836" s="11"/>
      <c r="BL836" s="11"/>
      <c r="BM836" s="11"/>
      <c r="BN836" s="11"/>
      <c r="BO836" s="11"/>
      <c r="BP836" s="11"/>
      <c r="BQ836" s="11"/>
      <c r="BR836" s="11"/>
      <c r="BS836" s="11"/>
      <c r="BT836" s="11"/>
      <c r="BU836" s="11"/>
      <c r="BV836" s="11"/>
      <c r="BW836" s="11"/>
      <c r="BX836" s="11"/>
      <c r="BY836" s="11"/>
      <c r="BZ836" s="11"/>
      <c r="CA836" s="11"/>
      <c r="CB836" s="11"/>
      <c r="CC836" s="11"/>
      <c r="CD836" s="11"/>
      <c r="CE836" s="11"/>
      <c r="CF836" s="11"/>
      <c r="CG836" s="11"/>
      <c r="CH836" s="11"/>
      <c r="CI836" s="11"/>
      <c r="CJ836" s="11"/>
      <c r="CK836" s="11"/>
      <c r="CL836" s="11"/>
      <c r="CM836" s="11"/>
      <c r="CN836" s="11"/>
      <c r="CO836" s="11"/>
      <c r="CP836" s="11"/>
      <c r="CQ836" s="11"/>
      <c r="CR836" s="11"/>
      <c r="CS836" s="11"/>
      <c r="CT836" s="11"/>
      <c r="CU836" s="11"/>
      <c r="CV836" s="11"/>
      <c r="CW836" s="11"/>
      <c r="CX836" s="11"/>
      <c r="CY836" s="11"/>
      <c r="CZ836" s="11"/>
      <c r="DA836" s="11"/>
      <c r="DB836" s="11"/>
      <c r="DC836" s="11"/>
      <c r="DD836" s="11"/>
      <c r="DE836" s="11"/>
      <c r="DF836" s="11"/>
      <c r="DG836" s="11"/>
      <c r="DH836" s="11"/>
    </row>
    <row r="837" spans="1:112" ht="12.7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1"/>
      <c r="BH837" s="11"/>
      <c r="BI837" s="11"/>
      <c r="BJ837" s="11"/>
      <c r="BK837" s="11"/>
      <c r="BL837" s="11"/>
      <c r="BM837" s="11"/>
      <c r="BN837" s="11"/>
      <c r="BO837" s="11"/>
      <c r="BP837" s="11"/>
      <c r="BQ837" s="11"/>
      <c r="BR837" s="11"/>
      <c r="BS837" s="11"/>
      <c r="BT837" s="11"/>
      <c r="BU837" s="11"/>
      <c r="BV837" s="11"/>
      <c r="BW837" s="11"/>
      <c r="BX837" s="11"/>
      <c r="BY837" s="11"/>
      <c r="BZ837" s="11"/>
      <c r="CA837" s="11"/>
      <c r="CB837" s="11"/>
      <c r="CC837" s="11"/>
      <c r="CD837" s="11"/>
      <c r="CE837" s="11"/>
      <c r="CF837" s="11"/>
      <c r="CG837" s="11"/>
      <c r="CH837" s="11"/>
      <c r="CI837" s="11"/>
      <c r="CJ837" s="11"/>
      <c r="CK837" s="11"/>
      <c r="CL837" s="11"/>
      <c r="CM837" s="11"/>
      <c r="CN837" s="11"/>
      <c r="CO837" s="11"/>
      <c r="CP837" s="11"/>
      <c r="CQ837" s="11"/>
      <c r="CR837" s="11"/>
      <c r="CS837" s="11"/>
      <c r="CT837" s="11"/>
      <c r="CU837" s="11"/>
      <c r="CV837" s="11"/>
      <c r="CW837" s="11"/>
      <c r="CX837" s="11"/>
      <c r="CY837" s="11"/>
      <c r="CZ837" s="11"/>
      <c r="DA837" s="11"/>
      <c r="DB837" s="11"/>
      <c r="DC837" s="11"/>
      <c r="DD837" s="11"/>
      <c r="DE837" s="11"/>
      <c r="DF837" s="11"/>
      <c r="DG837" s="11"/>
      <c r="DH837" s="11"/>
    </row>
    <row r="838" spans="1:112" ht="12.7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1"/>
      <c r="BH838" s="11"/>
      <c r="BI838" s="11"/>
      <c r="BJ838" s="11"/>
      <c r="BK838" s="11"/>
      <c r="BL838" s="11"/>
      <c r="BM838" s="11"/>
      <c r="BN838" s="11"/>
      <c r="BO838" s="11"/>
      <c r="BP838" s="11"/>
      <c r="BQ838" s="11"/>
      <c r="BR838" s="11"/>
      <c r="BS838" s="11"/>
      <c r="BT838" s="11"/>
      <c r="BU838" s="11"/>
      <c r="BV838" s="11"/>
      <c r="BW838" s="11"/>
      <c r="BX838" s="11"/>
      <c r="BY838" s="11"/>
      <c r="BZ838" s="11"/>
      <c r="CA838" s="11"/>
      <c r="CB838" s="11"/>
      <c r="CC838" s="11"/>
      <c r="CD838" s="11"/>
      <c r="CE838" s="11"/>
      <c r="CF838" s="11"/>
      <c r="CG838" s="11"/>
      <c r="CH838" s="11"/>
      <c r="CI838" s="11"/>
      <c r="CJ838" s="11"/>
      <c r="CK838" s="11"/>
      <c r="CL838" s="11"/>
      <c r="CM838" s="11"/>
      <c r="CN838" s="11"/>
      <c r="CO838" s="11"/>
      <c r="CP838" s="11"/>
      <c r="CQ838" s="11"/>
      <c r="CR838" s="11"/>
      <c r="CS838" s="11"/>
      <c r="CT838" s="11"/>
      <c r="CU838" s="11"/>
      <c r="CV838" s="11"/>
      <c r="CW838" s="11"/>
      <c r="CX838" s="11"/>
      <c r="CY838" s="11"/>
      <c r="CZ838" s="11"/>
      <c r="DA838" s="11"/>
      <c r="DB838" s="11"/>
      <c r="DC838" s="11"/>
      <c r="DD838" s="11"/>
      <c r="DE838" s="11"/>
      <c r="DF838" s="11"/>
      <c r="DG838" s="11"/>
      <c r="DH838" s="11"/>
    </row>
    <row r="839" spans="1:112" ht="12.7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1"/>
      <c r="BH839" s="11"/>
      <c r="BI839" s="11"/>
      <c r="BJ839" s="11"/>
      <c r="BK839" s="11"/>
      <c r="BL839" s="11"/>
      <c r="BM839" s="11"/>
      <c r="BN839" s="11"/>
      <c r="BO839" s="11"/>
      <c r="BP839" s="11"/>
      <c r="BQ839" s="11"/>
      <c r="BR839" s="11"/>
      <c r="BS839" s="11"/>
      <c r="BT839" s="11"/>
      <c r="BU839" s="11"/>
      <c r="BV839" s="11"/>
      <c r="BW839" s="11"/>
      <c r="BX839" s="11"/>
      <c r="BY839" s="11"/>
      <c r="BZ839" s="11"/>
      <c r="CA839" s="11"/>
      <c r="CB839" s="11"/>
      <c r="CC839" s="11"/>
      <c r="CD839" s="11"/>
      <c r="CE839" s="11"/>
      <c r="CF839" s="11"/>
      <c r="CG839" s="11"/>
      <c r="CH839" s="11"/>
      <c r="CI839" s="11"/>
      <c r="CJ839" s="11"/>
      <c r="CK839" s="11"/>
      <c r="CL839" s="11"/>
      <c r="CM839" s="11"/>
      <c r="CN839" s="11"/>
      <c r="CO839" s="11"/>
      <c r="CP839" s="11"/>
      <c r="CQ839" s="11"/>
      <c r="CR839" s="11"/>
      <c r="CS839" s="11"/>
      <c r="CT839" s="11"/>
      <c r="CU839" s="11"/>
      <c r="CV839" s="11"/>
      <c r="CW839" s="11"/>
      <c r="CX839" s="11"/>
      <c r="CY839" s="11"/>
      <c r="CZ839" s="11"/>
      <c r="DA839" s="11"/>
      <c r="DB839" s="11"/>
      <c r="DC839" s="11"/>
      <c r="DD839" s="11"/>
      <c r="DE839" s="11"/>
      <c r="DF839" s="11"/>
      <c r="DG839" s="11"/>
      <c r="DH839" s="11"/>
    </row>
    <row r="840" spans="1:112" ht="12.7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1"/>
      <c r="BH840" s="11"/>
      <c r="BI840" s="11"/>
      <c r="BJ840" s="11"/>
      <c r="BK840" s="11"/>
      <c r="BL840" s="11"/>
      <c r="BM840" s="11"/>
      <c r="BN840" s="11"/>
      <c r="BO840" s="11"/>
      <c r="BP840" s="11"/>
      <c r="BQ840" s="11"/>
      <c r="BR840" s="11"/>
      <c r="BS840" s="11"/>
      <c r="BT840" s="11"/>
      <c r="BU840" s="11"/>
      <c r="BV840" s="11"/>
      <c r="BW840" s="11"/>
      <c r="BX840" s="11"/>
      <c r="BY840" s="11"/>
      <c r="BZ840" s="11"/>
      <c r="CA840" s="11"/>
      <c r="CB840" s="11"/>
      <c r="CC840" s="11"/>
      <c r="CD840" s="11"/>
      <c r="CE840" s="11"/>
      <c r="CF840" s="11"/>
      <c r="CG840" s="11"/>
      <c r="CH840" s="11"/>
      <c r="CI840" s="11"/>
      <c r="CJ840" s="11"/>
      <c r="CK840" s="11"/>
      <c r="CL840" s="11"/>
      <c r="CM840" s="11"/>
      <c r="CN840" s="11"/>
      <c r="CO840" s="11"/>
      <c r="CP840" s="11"/>
      <c r="CQ840" s="11"/>
      <c r="CR840" s="11"/>
      <c r="CS840" s="11"/>
      <c r="CT840" s="11"/>
      <c r="CU840" s="11"/>
      <c r="CV840" s="11"/>
      <c r="CW840" s="11"/>
      <c r="CX840" s="11"/>
      <c r="CY840" s="11"/>
      <c r="CZ840" s="11"/>
      <c r="DA840" s="11"/>
      <c r="DB840" s="11"/>
      <c r="DC840" s="11"/>
      <c r="DD840" s="11"/>
      <c r="DE840" s="11"/>
      <c r="DF840" s="11"/>
      <c r="DG840" s="11"/>
      <c r="DH840" s="11"/>
    </row>
    <row r="841" spans="1:112" ht="12.7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1"/>
      <c r="BH841" s="11"/>
      <c r="BI841" s="11"/>
      <c r="BJ841" s="11"/>
      <c r="BK841" s="11"/>
      <c r="BL841" s="11"/>
      <c r="BM841" s="11"/>
      <c r="BN841" s="11"/>
      <c r="BO841" s="11"/>
      <c r="BP841" s="11"/>
      <c r="BQ841" s="11"/>
      <c r="BR841" s="11"/>
      <c r="BS841" s="11"/>
      <c r="BT841" s="11"/>
      <c r="BU841" s="11"/>
      <c r="BV841" s="11"/>
      <c r="BW841" s="11"/>
      <c r="BX841" s="11"/>
      <c r="BY841" s="11"/>
      <c r="BZ841" s="11"/>
      <c r="CA841" s="11"/>
      <c r="CB841" s="11"/>
      <c r="CC841" s="11"/>
      <c r="CD841" s="11"/>
      <c r="CE841" s="11"/>
      <c r="CF841" s="11"/>
      <c r="CG841" s="11"/>
      <c r="CH841" s="11"/>
      <c r="CI841" s="11"/>
      <c r="CJ841" s="11"/>
      <c r="CK841" s="11"/>
      <c r="CL841" s="11"/>
      <c r="CM841" s="11"/>
      <c r="CN841" s="11"/>
      <c r="CO841" s="11"/>
      <c r="CP841" s="11"/>
      <c r="CQ841" s="11"/>
      <c r="CR841" s="11"/>
      <c r="CS841" s="11"/>
      <c r="CT841" s="11"/>
      <c r="CU841" s="11"/>
      <c r="CV841" s="11"/>
      <c r="CW841" s="11"/>
      <c r="CX841" s="11"/>
      <c r="CY841" s="11"/>
      <c r="CZ841" s="11"/>
      <c r="DA841" s="11"/>
      <c r="DB841" s="11"/>
      <c r="DC841" s="11"/>
      <c r="DD841" s="11"/>
      <c r="DE841" s="11"/>
      <c r="DF841" s="11"/>
      <c r="DG841" s="11"/>
      <c r="DH841" s="11"/>
    </row>
    <row r="842" spans="1:112" ht="12.7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1"/>
      <c r="BH842" s="11"/>
      <c r="BI842" s="11"/>
      <c r="BJ842" s="11"/>
      <c r="BK842" s="11"/>
      <c r="BL842" s="11"/>
      <c r="BM842" s="11"/>
      <c r="BN842" s="11"/>
      <c r="BO842" s="11"/>
      <c r="BP842" s="11"/>
      <c r="BQ842" s="11"/>
      <c r="BR842" s="11"/>
      <c r="BS842" s="11"/>
      <c r="BT842" s="11"/>
      <c r="BU842" s="11"/>
      <c r="BV842" s="11"/>
      <c r="BW842" s="11"/>
      <c r="BX842" s="11"/>
      <c r="BY842" s="11"/>
      <c r="BZ842" s="11"/>
      <c r="CA842" s="11"/>
      <c r="CB842" s="11"/>
      <c r="CC842" s="11"/>
      <c r="CD842" s="11"/>
      <c r="CE842" s="11"/>
      <c r="CF842" s="11"/>
      <c r="CG842" s="11"/>
      <c r="CH842" s="11"/>
      <c r="CI842" s="11"/>
      <c r="CJ842" s="11"/>
      <c r="CK842" s="11"/>
      <c r="CL842" s="11"/>
      <c r="CM842" s="11"/>
      <c r="CN842" s="11"/>
      <c r="CO842" s="11"/>
      <c r="CP842" s="11"/>
      <c r="CQ842" s="11"/>
      <c r="CR842" s="11"/>
      <c r="CS842" s="11"/>
      <c r="CT842" s="11"/>
      <c r="CU842" s="11"/>
      <c r="CV842" s="11"/>
      <c r="CW842" s="11"/>
      <c r="CX842" s="11"/>
      <c r="CY842" s="11"/>
      <c r="CZ842" s="11"/>
      <c r="DA842" s="11"/>
      <c r="DB842" s="11"/>
      <c r="DC842" s="11"/>
      <c r="DD842" s="11"/>
      <c r="DE842" s="11"/>
      <c r="DF842" s="11"/>
      <c r="DG842" s="11"/>
      <c r="DH842" s="11"/>
    </row>
    <row r="843" spans="1:112" ht="12.7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1"/>
      <c r="BH843" s="11"/>
      <c r="BI843" s="11"/>
      <c r="BJ843" s="11"/>
      <c r="BK843" s="11"/>
      <c r="BL843" s="11"/>
      <c r="BM843" s="11"/>
      <c r="BN843" s="11"/>
      <c r="BO843" s="11"/>
      <c r="BP843" s="11"/>
      <c r="BQ843" s="11"/>
      <c r="BR843" s="11"/>
      <c r="BS843" s="11"/>
      <c r="BT843" s="11"/>
      <c r="BU843" s="11"/>
      <c r="BV843" s="11"/>
      <c r="BW843" s="11"/>
      <c r="BX843" s="11"/>
      <c r="BY843" s="11"/>
      <c r="BZ843" s="11"/>
      <c r="CA843" s="11"/>
      <c r="CB843" s="11"/>
      <c r="CC843" s="11"/>
      <c r="CD843" s="11"/>
      <c r="CE843" s="11"/>
      <c r="CF843" s="11"/>
      <c r="CG843" s="11"/>
      <c r="CH843" s="11"/>
      <c r="CI843" s="11"/>
      <c r="CJ843" s="11"/>
      <c r="CK843" s="11"/>
      <c r="CL843" s="11"/>
      <c r="CM843" s="11"/>
      <c r="CN843" s="11"/>
      <c r="CO843" s="11"/>
      <c r="CP843" s="11"/>
      <c r="CQ843" s="11"/>
      <c r="CR843" s="11"/>
      <c r="CS843" s="11"/>
      <c r="CT843" s="11"/>
      <c r="CU843" s="11"/>
      <c r="CV843" s="11"/>
      <c r="CW843" s="11"/>
      <c r="CX843" s="11"/>
      <c r="CY843" s="11"/>
      <c r="CZ843" s="11"/>
      <c r="DA843" s="11"/>
      <c r="DB843" s="11"/>
      <c r="DC843" s="11"/>
      <c r="DD843" s="11"/>
      <c r="DE843" s="11"/>
      <c r="DF843" s="11"/>
      <c r="DG843" s="11"/>
      <c r="DH843" s="11"/>
    </row>
    <row r="844" spans="1:112" ht="12.7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1"/>
      <c r="BH844" s="11"/>
      <c r="BI844" s="11"/>
      <c r="BJ844" s="11"/>
      <c r="BK844" s="11"/>
      <c r="BL844" s="11"/>
      <c r="BM844" s="11"/>
      <c r="BN844" s="11"/>
      <c r="BO844" s="11"/>
      <c r="BP844" s="11"/>
      <c r="BQ844" s="11"/>
      <c r="BR844" s="11"/>
      <c r="BS844" s="11"/>
      <c r="BT844" s="11"/>
      <c r="BU844" s="11"/>
      <c r="BV844" s="11"/>
      <c r="BW844" s="11"/>
      <c r="BX844" s="11"/>
      <c r="BY844" s="11"/>
      <c r="BZ844" s="11"/>
      <c r="CA844" s="11"/>
      <c r="CB844" s="11"/>
      <c r="CC844" s="11"/>
      <c r="CD844" s="11"/>
      <c r="CE844" s="11"/>
      <c r="CF844" s="11"/>
      <c r="CG844" s="11"/>
      <c r="CH844" s="11"/>
      <c r="CI844" s="11"/>
      <c r="CJ844" s="11"/>
      <c r="CK844" s="11"/>
      <c r="CL844" s="11"/>
      <c r="CM844" s="11"/>
      <c r="CN844" s="11"/>
      <c r="CO844" s="11"/>
      <c r="CP844" s="11"/>
      <c r="CQ844" s="11"/>
      <c r="CR844" s="11"/>
      <c r="CS844" s="11"/>
      <c r="CT844" s="11"/>
      <c r="CU844" s="11"/>
      <c r="CV844" s="11"/>
      <c r="CW844" s="11"/>
      <c r="CX844" s="11"/>
      <c r="CY844" s="11"/>
      <c r="CZ844" s="11"/>
      <c r="DA844" s="11"/>
      <c r="DB844" s="11"/>
      <c r="DC844" s="11"/>
      <c r="DD844" s="11"/>
      <c r="DE844" s="11"/>
      <c r="DF844" s="11"/>
      <c r="DG844" s="11"/>
      <c r="DH844" s="11"/>
    </row>
    <row r="845" spans="1:112" ht="12.7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1"/>
      <c r="BH845" s="11"/>
      <c r="BI845" s="11"/>
      <c r="BJ845" s="11"/>
      <c r="BK845" s="11"/>
      <c r="BL845" s="11"/>
      <c r="BM845" s="11"/>
      <c r="BN845" s="11"/>
      <c r="BO845" s="11"/>
      <c r="BP845" s="11"/>
      <c r="BQ845" s="11"/>
      <c r="BR845" s="11"/>
      <c r="BS845" s="11"/>
      <c r="BT845" s="11"/>
      <c r="BU845" s="11"/>
      <c r="BV845" s="11"/>
      <c r="BW845" s="11"/>
      <c r="BX845" s="11"/>
      <c r="BY845" s="11"/>
      <c r="BZ845" s="11"/>
      <c r="CA845" s="11"/>
      <c r="CB845" s="11"/>
      <c r="CC845" s="11"/>
      <c r="CD845" s="11"/>
      <c r="CE845" s="11"/>
      <c r="CF845" s="11"/>
      <c r="CG845" s="11"/>
      <c r="CH845" s="11"/>
      <c r="CI845" s="11"/>
      <c r="CJ845" s="11"/>
      <c r="CK845" s="11"/>
      <c r="CL845" s="11"/>
      <c r="CM845" s="11"/>
      <c r="CN845" s="11"/>
      <c r="CO845" s="11"/>
      <c r="CP845" s="11"/>
      <c r="CQ845" s="11"/>
      <c r="CR845" s="11"/>
      <c r="CS845" s="11"/>
      <c r="CT845" s="11"/>
      <c r="CU845" s="11"/>
      <c r="CV845" s="11"/>
      <c r="CW845" s="11"/>
      <c r="CX845" s="11"/>
      <c r="CY845" s="11"/>
      <c r="CZ845" s="11"/>
      <c r="DA845" s="11"/>
      <c r="DB845" s="11"/>
      <c r="DC845" s="11"/>
      <c r="DD845" s="11"/>
      <c r="DE845" s="11"/>
      <c r="DF845" s="11"/>
      <c r="DG845" s="11"/>
      <c r="DH845" s="11"/>
    </row>
    <row r="846" spans="1:112" ht="12.7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1"/>
      <c r="BH846" s="11"/>
      <c r="BI846" s="11"/>
      <c r="BJ846" s="11"/>
      <c r="BK846" s="11"/>
      <c r="BL846" s="11"/>
      <c r="BM846" s="11"/>
      <c r="BN846" s="11"/>
      <c r="BO846" s="11"/>
      <c r="BP846" s="11"/>
      <c r="BQ846" s="11"/>
      <c r="BR846" s="11"/>
      <c r="BS846" s="11"/>
      <c r="BT846" s="11"/>
      <c r="BU846" s="11"/>
      <c r="BV846" s="11"/>
      <c r="BW846" s="11"/>
      <c r="BX846" s="11"/>
      <c r="BY846" s="11"/>
      <c r="BZ846" s="11"/>
      <c r="CA846" s="11"/>
      <c r="CB846" s="11"/>
      <c r="CC846" s="11"/>
      <c r="CD846" s="11"/>
      <c r="CE846" s="11"/>
      <c r="CF846" s="11"/>
      <c r="CG846" s="11"/>
      <c r="CH846" s="11"/>
      <c r="CI846" s="11"/>
      <c r="CJ846" s="11"/>
      <c r="CK846" s="11"/>
      <c r="CL846" s="11"/>
      <c r="CM846" s="11"/>
      <c r="CN846" s="11"/>
      <c r="CO846" s="11"/>
      <c r="CP846" s="11"/>
      <c r="CQ846" s="11"/>
      <c r="CR846" s="11"/>
      <c r="CS846" s="11"/>
      <c r="CT846" s="11"/>
      <c r="CU846" s="11"/>
      <c r="CV846" s="11"/>
      <c r="CW846" s="11"/>
      <c r="CX846" s="11"/>
      <c r="CY846" s="11"/>
      <c r="CZ846" s="11"/>
      <c r="DA846" s="11"/>
      <c r="DB846" s="11"/>
      <c r="DC846" s="11"/>
      <c r="DD846" s="11"/>
      <c r="DE846" s="11"/>
      <c r="DF846" s="11"/>
      <c r="DG846" s="11"/>
      <c r="DH846" s="11"/>
    </row>
    <row r="847" spans="1:112" ht="12.7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1"/>
      <c r="BH847" s="11"/>
      <c r="BI847" s="11"/>
      <c r="BJ847" s="11"/>
      <c r="BK847" s="11"/>
      <c r="BL847" s="11"/>
      <c r="BM847" s="11"/>
      <c r="BN847" s="11"/>
      <c r="BO847" s="11"/>
      <c r="BP847" s="11"/>
      <c r="BQ847" s="11"/>
      <c r="BR847" s="11"/>
      <c r="BS847" s="11"/>
      <c r="BT847" s="11"/>
      <c r="BU847" s="11"/>
      <c r="BV847" s="11"/>
      <c r="BW847" s="11"/>
      <c r="BX847" s="11"/>
      <c r="BY847" s="11"/>
      <c r="BZ847" s="11"/>
      <c r="CA847" s="11"/>
      <c r="CB847" s="11"/>
      <c r="CC847" s="11"/>
      <c r="CD847" s="11"/>
      <c r="CE847" s="11"/>
      <c r="CF847" s="11"/>
      <c r="CG847" s="11"/>
      <c r="CH847" s="11"/>
      <c r="CI847" s="11"/>
      <c r="CJ847" s="11"/>
      <c r="CK847" s="11"/>
      <c r="CL847" s="11"/>
      <c r="CM847" s="11"/>
      <c r="CN847" s="11"/>
      <c r="CO847" s="11"/>
      <c r="CP847" s="11"/>
      <c r="CQ847" s="11"/>
      <c r="CR847" s="11"/>
      <c r="CS847" s="11"/>
      <c r="CT847" s="11"/>
      <c r="CU847" s="11"/>
      <c r="CV847" s="11"/>
      <c r="CW847" s="11"/>
      <c r="CX847" s="11"/>
      <c r="CY847" s="11"/>
      <c r="CZ847" s="11"/>
      <c r="DA847" s="11"/>
      <c r="DB847" s="11"/>
      <c r="DC847" s="11"/>
      <c r="DD847" s="11"/>
      <c r="DE847" s="11"/>
      <c r="DF847" s="11"/>
      <c r="DG847" s="11"/>
      <c r="DH847" s="11"/>
    </row>
    <row r="848" spans="1:112" ht="12.7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1"/>
      <c r="BH848" s="11"/>
      <c r="BI848" s="11"/>
      <c r="BJ848" s="11"/>
      <c r="BK848" s="11"/>
      <c r="BL848" s="11"/>
      <c r="BM848" s="11"/>
      <c r="BN848" s="11"/>
      <c r="BO848" s="11"/>
      <c r="BP848" s="11"/>
      <c r="BQ848" s="11"/>
      <c r="BR848" s="11"/>
      <c r="BS848" s="11"/>
      <c r="BT848" s="11"/>
      <c r="BU848" s="11"/>
      <c r="BV848" s="11"/>
      <c r="BW848" s="11"/>
      <c r="BX848" s="11"/>
      <c r="BY848" s="11"/>
      <c r="BZ848" s="11"/>
      <c r="CA848" s="11"/>
      <c r="CB848" s="11"/>
      <c r="CC848" s="11"/>
      <c r="CD848" s="11"/>
      <c r="CE848" s="11"/>
      <c r="CF848" s="11"/>
      <c r="CG848" s="11"/>
      <c r="CH848" s="11"/>
      <c r="CI848" s="11"/>
      <c r="CJ848" s="11"/>
      <c r="CK848" s="11"/>
      <c r="CL848" s="11"/>
      <c r="CM848" s="11"/>
      <c r="CN848" s="11"/>
      <c r="CO848" s="11"/>
      <c r="CP848" s="11"/>
      <c r="CQ848" s="11"/>
      <c r="CR848" s="11"/>
      <c r="CS848" s="11"/>
      <c r="CT848" s="11"/>
      <c r="CU848" s="11"/>
      <c r="CV848" s="11"/>
      <c r="CW848" s="11"/>
      <c r="CX848" s="11"/>
      <c r="CY848" s="11"/>
      <c r="CZ848" s="11"/>
      <c r="DA848" s="11"/>
      <c r="DB848" s="11"/>
      <c r="DC848" s="11"/>
      <c r="DD848" s="11"/>
      <c r="DE848" s="11"/>
      <c r="DF848" s="11"/>
      <c r="DG848" s="11"/>
      <c r="DH848" s="11"/>
    </row>
    <row r="849" spans="1:112" ht="12.7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1"/>
      <c r="BH849" s="11"/>
      <c r="BI849" s="11"/>
      <c r="BJ849" s="11"/>
      <c r="BK849" s="11"/>
      <c r="BL849" s="11"/>
      <c r="BM849" s="11"/>
      <c r="BN849" s="11"/>
      <c r="BO849" s="11"/>
      <c r="BP849" s="11"/>
      <c r="BQ849" s="11"/>
      <c r="BR849" s="11"/>
      <c r="BS849" s="11"/>
      <c r="BT849" s="11"/>
      <c r="BU849" s="11"/>
      <c r="BV849" s="11"/>
      <c r="BW849" s="11"/>
      <c r="BX849" s="11"/>
      <c r="BY849" s="11"/>
      <c r="BZ849" s="11"/>
      <c r="CA849" s="11"/>
      <c r="CB849" s="11"/>
      <c r="CC849" s="11"/>
      <c r="CD849" s="11"/>
      <c r="CE849" s="11"/>
      <c r="CF849" s="11"/>
      <c r="CG849" s="11"/>
      <c r="CH849" s="11"/>
      <c r="CI849" s="11"/>
      <c r="CJ849" s="11"/>
      <c r="CK849" s="11"/>
      <c r="CL849" s="11"/>
      <c r="CM849" s="11"/>
      <c r="CN849" s="11"/>
      <c r="CO849" s="11"/>
      <c r="CP849" s="11"/>
      <c r="CQ849" s="11"/>
      <c r="CR849" s="11"/>
      <c r="CS849" s="11"/>
      <c r="CT849" s="11"/>
      <c r="CU849" s="11"/>
      <c r="CV849" s="11"/>
      <c r="CW849" s="11"/>
      <c r="CX849" s="11"/>
      <c r="CY849" s="11"/>
      <c r="CZ849" s="11"/>
      <c r="DA849" s="11"/>
      <c r="DB849" s="11"/>
      <c r="DC849" s="11"/>
      <c r="DD849" s="11"/>
      <c r="DE849" s="11"/>
      <c r="DF849" s="11"/>
      <c r="DG849" s="11"/>
      <c r="DH849" s="11"/>
    </row>
    <row r="850" spans="1:112" ht="12.7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1"/>
      <c r="BH850" s="11"/>
      <c r="BI850" s="11"/>
      <c r="BJ850" s="11"/>
      <c r="BK850" s="11"/>
      <c r="BL850" s="11"/>
      <c r="BM850" s="11"/>
      <c r="BN850" s="11"/>
      <c r="BO850" s="11"/>
      <c r="BP850" s="11"/>
      <c r="BQ850" s="11"/>
      <c r="BR850" s="11"/>
      <c r="BS850" s="11"/>
      <c r="BT850" s="11"/>
      <c r="BU850" s="11"/>
      <c r="BV850" s="11"/>
      <c r="BW850" s="11"/>
      <c r="BX850" s="11"/>
      <c r="BY850" s="11"/>
      <c r="BZ850" s="11"/>
      <c r="CA850" s="11"/>
      <c r="CB850" s="11"/>
      <c r="CC850" s="11"/>
      <c r="CD850" s="11"/>
      <c r="CE850" s="11"/>
      <c r="CF850" s="11"/>
      <c r="CG850" s="11"/>
      <c r="CH850" s="11"/>
      <c r="CI850" s="11"/>
      <c r="CJ850" s="11"/>
      <c r="CK850" s="11"/>
      <c r="CL850" s="11"/>
      <c r="CM850" s="11"/>
      <c r="CN850" s="11"/>
      <c r="CO850" s="11"/>
      <c r="CP850" s="11"/>
      <c r="CQ850" s="11"/>
      <c r="CR850" s="11"/>
      <c r="CS850" s="11"/>
      <c r="CT850" s="11"/>
      <c r="CU850" s="11"/>
      <c r="CV850" s="11"/>
      <c r="CW850" s="11"/>
      <c r="CX850" s="11"/>
      <c r="CY850" s="11"/>
      <c r="CZ850" s="11"/>
      <c r="DA850" s="11"/>
      <c r="DB850" s="11"/>
      <c r="DC850" s="11"/>
      <c r="DD850" s="11"/>
      <c r="DE850" s="11"/>
      <c r="DF850" s="11"/>
      <c r="DG850" s="11"/>
      <c r="DH850" s="11"/>
    </row>
    <row r="851" spans="1:112" ht="12.7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1"/>
      <c r="BH851" s="11"/>
      <c r="BI851" s="11"/>
      <c r="BJ851" s="11"/>
      <c r="BK851" s="11"/>
      <c r="BL851" s="11"/>
      <c r="BM851" s="11"/>
      <c r="BN851" s="11"/>
      <c r="BO851" s="11"/>
      <c r="BP851" s="11"/>
      <c r="BQ851" s="11"/>
      <c r="BR851" s="11"/>
      <c r="BS851" s="11"/>
      <c r="BT851" s="11"/>
      <c r="BU851" s="11"/>
      <c r="BV851" s="11"/>
      <c r="BW851" s="11"/>
      <c r="BX851" s="11"/>
      <c r="BY851" s="11"/>
      <c r="BZ851" s="11"/>
      <c r="CA851" s="11"/>
      <c r="CB851" s="11"/>
      <c r="CC851" s="11"/>
      <c r="CD851" s="11"/>
      <c r="CE851" s="11"/>
      <c r="CF851" s="11"/>
      <c r="CG851" s="11"/>
      <c r="CH851" s="11"/>
      <c r="CI851" s="11"/>
      <c r="CJ851" s="11"/>
      <c r="CK851" s="11"/>
      <c r="CL851" s="11"/>
      <c r="CM851" s="11"/>
      <c r="CN851" s="11"/>
      <c r="CO851" s="11"/>
      <c r="CP851" s="11"/>
      <c r="CQ851" s="11"/>
      <c r="CR851" s="11"/>
      <c r="CS851" s="11"/>
      <c r="CT851" s="11"/>
      <c r="CU851" s="11"/>
      <c r="CV851" s="11"/>
      <c r="CW851" s="11"/>
      <c r="CX851" s="11"/>
      <c r="CY851" s="11"/>
      <c r="CZ851" s="11"/>
      <c r="DA851" s="11"/>
      <c r="DB851" s="11"/>
      <c r="DC851" s="11"/>
      <c r="DD851" s="11"/>
      <c r="DE851" s="11"/>
      <c r="DF851" s="11"/>
      <c r="DG851" s="11"/>
      <c r="DH851" s="11"/>
    </row>
    <row r="852" spans="1:112" ht="12.7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1"/>
      <c r="BH852" s="11"/>
      <c r="BI852" s="11"/>
      <c r="BJ852" s="11"/>
      <c r="BK852" s="11"/>
      <c r="BL852" s="11"/>
      <c r="BM852" s="11"/>
      <c r="BN852" s="11"/>
      <c r="BO852" s="11"/>
      <c r="BP852" s="11"/>
      <c r="BQ852" s="11"/>
      <c r="BR852" s="11"/>
      <c r="BS852" s="11"/>
      <c r="BT852" s="11"/>
      <c r="BU852" s="11"/>
      <c r="BV852" s="11"/>
      <c r="BW852" s="11"/>
      <c r="BX852" s="11"/>
      <c r="BY852" s="11"/>
      <c r="BZ852" s="11"/>
      <c r="CA852" s="11"/>
      <c r="CB852" s="11"/>
      <c r="CC852" s="11"/>
      <c r="CD852" s="11"/>
      <c r="CE852" s="11"/>
      <c r="CF852" s="11"/>
      <c r="CG852" s="11"/>
      <c r="CH852" s="11"/>
      <c r="CI852" s="11"/>
      <c r="CJ852" s="11"/>
      <c r="CK852" s="11"/>
      <c r="CL852" s="11"/>
      <c r="CM852" s="11"/>
      <c r="CN852" s="11"/>
      <c r="CO852" s="11"/>
      <c r="CP852" s="11"/>
      <c r="CQ852" s="11"/>
      <c r="CR852" s="11"/>
      <c r="CS852" s="11"/>
      <c r="CT852" s="11"/>
      <c r="CU852" s="11"/>
      <c r="CV852" s="11"/>
      <c r="CW852" s="11"/>
      <c r="CX852" s="11"/>
      <c r="CY852" s="11"/>
      <c r="CZ852" s="11"/>
      <c r="DA852" s="11"/>
      <c r="DB852" s="11"/>
      <c r="DC852" s="11"/>
      <c r="DD852" s="11"/>
      <c r="DE852" s="11"/>
      <c r="DF852" s="11"/>
      <c r="DG852" s="11"/>
      <c r="DH852" s="11"/>
    </row>
    <row r="853" spans="1:112" ht="12.7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1"/>
      <c r="BH853" s="11"/>
      <c r="BI853" s="11"/>
      <c r="BJ853" s="11"/>
      <c r="BK853" s="11"/>
      <c r="BL853" s="11"/>
      <c r="BM853" s="11"/>
      <c r="BN853" s="11"/>
      <c r="BO853" s="11"/>
      <c r="BP853" s="11"/>
      <c r="BQ853" s="11"/>
      <c r="BR853" s="11"/>
      <c r="BS853" s="11"/>
      <c r="BT853" s="11"/>
      <c r="BU853" s="11"/>
      <c r="BV853" s="11"/>
      <c r="BW853" s="11"/>
      <c r="BX853" s="11"/>
      <c r="BY853" s="11"/>
      <c r="BZ853" s="11"/>
      <c r="CA853" s="11"/>
      <c r="CB853" s="11"/>
      <c r="CC853" s="11"/>
      <c r="CD853" s="11"/>
      <c r="CE853" s="11"/>
      <c r="CF853" s="11"/>
      <c r="CG853" s="11"/>
      <c r="CH853" s="11"/>
      <c r="CI853" s="11"/>
      <c r="CJ853" s="11"/>
      <c r="CK853" s="11"/>
      <c r="CL853" s="11"/>
      <c r="CM853" s="11"/>
      <c r="CN853" s="11"/>
      <c r="CO853" s="11"/>
      <c r="CP853" s="11"/>
      <c r="CQ853" s="11"/>
      <c r="CR853" s="11"/>
      <c r="CS853" s="11"/>
      <c r="CT853" s="11"/>
      <c r="CU853" s="11"/>
      <c r="CV853" s="11"/>
      <c r="CW853" s="11"/>
      <c r="CX853" s="11"/>
      <c r="CY853" s="11"/>
      <c r="CZ853" s="11"/>
      <c r="DA853" s="11"/>
      <c r="DB853" s="11"/>
      <c r="DC853" s="11"/>
      <c r="DD853" s="11"/>
      <c r="DE853" s="11"/>
      <c r="DF853" s="11"/>
      <c r="DG853" s="11"/>
      <c r="DH853" s="11"/>
    </row>
    <row r="854" spans="1:112" ht="12.7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1"/>
      <c r="BH854" s="11"/>
      <c r="BI854" s="11"/>
      <c r="BJ854" s="11"/>
      <c r="BK854" s="11"/>
      <c r="BL854" s="11"/>
      <c r="BM854" s="11"/>
      <c r="BN854" s="11"/>
      <c r="BO854" s="11"/>
      <c r="BP854" s="11"/>
      <c r="BQ854" s="11"/>
      <c r="BR854" s="11"/>
      <c r="BS854" s="11"/>
      <c r="BT854" s="11"/>
      <c r="BU854" s="11"/>
      <c r="BV854" s="11"/>
      <c r="BW854" s="11"/>
      <c r="BX854" s="11"/>
      <c r="BY854" s="11"/>
      <c r="BZ854" s="11"/>
      <c r="CA854" s="11"/>
      <c r="CB854" s="11"/>
      <c r="CC854" s="11"/>
      <c r="CD854" s="11"/>
      <c r="CE854" s="11"/>
      <c r="CF854" s="11"/>
      <c r="CG854" s="11"/>
      <c r="CH854" s="11"/>
      <c r="CI854" s="11"/>
      <c r="CJ854" s="11"/>
      <c r="CK854" s="11"/>
      <c r="CL854" s="11"/>
      <c r="CM854" s="11"/>
      <c r="CN854" s="11"/>
      <c r="CO854" s="11"/>
      <c r="CP854" s="11"/>
      <c r="CQ854" s="11"/>
      <c r="CR854" s="11"/>
      <c r="CS854" s="11"/>
      <c r="CT854" s="11"/>
      <c r="CU854" s="11"/>
      <c r="CV854" s="11"/>
      <c r="CW854" s="11"/>
      <c r="CX854" s="11"/>
      <c r="CY854" s="11"/>
      <c r="CZ854" s="11"/>
      <c r="DA854" s="11"/>
      <c r="DB854" s="11"/>
      <c r="DC854" s="11"/>
      <c r="DD854" s="11"/>
      <c r="DE854" s="11"/>
      <c r="DF854" s="11"/>
      <c r="DG854" s="11"/>
      <c r="DH854" s="11"/>
    </row>
    <row r="855" spans="1:112" ht="12.7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1"/>
      <c r="BH855" s="11"/>
      <c r="BI855" s="11"/>
      <c r="BJ855" s="11"/>
      <c r="BK855" s="11"/>
      <c r="BL855" s="11"/>
      <c r="BM855" s="11"/>
      <c r="BN855" s="11"/>
      <c r="BO855" s="11"/>
      <c r="BP855" s="11"/>
      <c r="BQ855" s="11"/>
      <c r="BR855" s="11"/>
      <c r="BS855" s="11"/>
      <c r="BT855" s="11"/>
      <c r="BU855" s="11"/>
      <c r="BV855" s="11"/>
      <c r="BW855" s="11"/>
      <c r="BX855" s="11"/>
      <c r="BY855" s="11"/>
      <c r="BZ855" s="11"/>
      <c r="CA855" s="11"/>
      <c r="CB855" s="11"/>
      <c r="CC855" s="11"/>
      <c r="CD855" s="11"/>
      <c r="CE855" s="11"/>
      <c r="CF855" s="11"/>
      <c r="CG855" s="11"/>
      <c r="CH855" s="11"/>
      <c r="CI855" s="11"/>
      <c r="CJ855" s="11"/>
      <c r="CK855" s="11"/>
      <c r="CL855" s="11"/>
      <c r="CM855" s="11"/>
      <c r="CN855" s="11"/>
      <c r="CO855" s="11"/>
      <c r="CP855" s="11"/>
      <c r="CQ855" s="11"/>
      <c r="CR855" s="11"/>
      <c r="CS855" s="11"/>
      <c r="CT855" s="11"/>
      <c r="CU855" s="11"/>
      <c r="CV855" s="11"/>
      <c r="CW855" s="11"/>
      <c r="CX855" s="11"/>
      <c r="CY855" s="11"/>
      <c r="CZ855" s="11"/>
      <c r="DA855" s="11"/>
      <c r="DB855" s="11"/>
      <c r="DC855" s="11"/>
      <c r="DD855" s="11"/>
      <c r="DE855" s="11"/>
      <c r="DF855" s="11"/>
      <c r="DG855" s="11"/>
      <c r="DH855" s="11"/>
    </row>
    <row r="856" spans="1:112" ht="12.7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1"/>
      <c r="BH856" s="11"/>
      <c r="BI856" s="11"/>
      <c r="BJ856" s="11"/>
      <c r="BK856" s="11"/>
      <c r="BL856" s="11"/>
      <c r="BM856" s="11"/>
      <c r="BN856" s="11"/>
      <c r="BO856" s="11"/>
      <c r="BP856" s="11"/>
      <c r="BQ856" s="11"/>
      <c r="BR856" s="11"/>
      <c r="BS856" s="11"/>
      <c r="BT856" s="11"/>
      <c r="BU856" s="11"/>
      <c r="BV856" s="11"/>
      <c r="BW856" s="11"/>
      <c r="BX856" s="11"/>
      <c r="BY856" s="11"/>
      <c r="BZ856" s="11"/>
      <c r="CA856" s="11"/>
      <c r="CB856" s="11"/>
      <c r="CC856" s="11"/>
      <c r="CD856" s="11"/>
      <c r="CE856" s="11"/>
      <c r="CF856" s="11"/>
      <c r="CG856" s="11"/>
      <c r="CH856" s="11"/>
      <c r="CI856" s="11"/>
      <c r="CJ856" s="11"/>
      <c r="CK856" s="11"/>
      <c r="CL856" s="11"/>
      <c r="CM856" s="11"/>
      <c r="CN856" s="11"/>
      <c r="CO856" s="11"/>
      <c r="CP856" s="11"/>
      <c r="CQ856" s="11"/>
      <c r="CR856" s="11"/>
      <c r="CS856" s="11"/>
      <c r="CT856" s="11"/>
      <c r="CU856" s="11"/>
      <c r="CV856" s="11"/>
      <c r="CW856" s="11"/>
      <c r="CX856" s="11"/>
      <c r="CY856" s="11"/>
      <c r="CZ856" s="11"/>
      <c r="DA856" s="11"/>
      <c r="DB856" s="11"/>
      <c r="DC856" s="11"/>
      <c r="DD856" s="11"/>
      <c r="DE856" s="11"/>
      <c r="DF856" s="11"/>
      <c r="DG856" s="11"/>
      <c r="DH856" s="11"/>
    </row>
    <row r="857" spans="1:112" ht="12.7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1"/>
      <c r="BH857" s="11"/>
      <c r="BI857" s="11"/>
      <c r="BJ857" s="11"/>
      <c r="BK857" s="11"/>
      <c r="BL857" s="11"/>
      <c r="BM857" s="11"/>
      <c r="BN857" s="11"/>
      <c r="BO857" s="11"/>
      <c r="BP857" s="11"/>
      <c r="BQ857" s="11"/>
      <c r="BR857" s="11"/>
      <c r="BS857" s="11"/>
      <c r="BT857" s="11"/>
      <c r="BU857" s="11"/>
      <c r="BV857" s="11"/>
      <c r="BW857" s="11"/>
      <c r="BX857" s="11"/>
      <c r="BY857" s="11"/>
      <c r="BZ857" s="11"/>
      <c r="CA857" s="11"/>
      <c r="CB857" s="11"/>
      <c r="CC857" s="11"/>
      <c r="CD857" s="11"/>
      <c r="CE857" s="11"/>
      <c r="CF857" s="11"/>
      <c r="CG857" s="11"/>
      <c r="CH857" s="11"/>
      <c r="CI857" s="11"/>
      <c r="CJ857" s="11"/>
      <c r="CK857" s="11"/>
      <c r="CL857" s="11"/>
      <c r="CM857" s="11"/>
      <c r="CN857" s="11"/>
      <c r="CO857" s="11"/>
      <c r="CP857" s="11"/>
      <c r="CQ857" s="11"/>
      <c r="CR857" s="11"/>
      <c r="CS857" s="11"/>
      <c r="CT857" s="11"/>
      <c r="CU857" s="11"/>
      <c r="CV857" s="11"/>
      <c r="CW857" s="11"/>
      <c r="CX857" s="11"/>
      <c r="CY857" s="11"/>
      <c r="CZ857" s="11"/>
      <c r="DA857" s="11"/>
      <c r="DB857" s="11"/>
      <c r="DC857" s="11"/>
      <c r="DD857" s="11"/>
      <c r="DE857" s="11"/>
      <c r="DF857" s="11"/>
      <c r="DG857" s="11"/>
      <c r="DH857" s="11"/>
    </row>
    <row r="858" spans="1:112" ht="12.7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1"/>
      <c r="BH858" s="11"/>
      <c r="BI858" s="11"/>
      <c r="BJ858" s="11"/>
      <c r="BK858" s="11"/>
      <c r="BL858" s="11"/>
      <c r="BM858" s="11"/>
      <c r="BN858" s="11"/>
      <c r="BO858" s="11"/>
      <c r="BP858" s="11"/>
      <c r="BQ858" s="11"/>
      <c r="BR858" s="11"/>
      <c r="BS858" s="11"/>
      <c r="BT858" s="11"/>
      <c r="BU858" s="11"/>
      <c r="BV858" s="11"/>
      <c r="BW858" s="11"/>
      <c r="BX858" s="11"/>
      <c r="BY858" s="11"/>
      <c r="BZ858" s="11"/>
      <c r="CA858" s="11"/>
      <c r="CB858" s="11"/>
      <c r="CC858" s="11"/>
      <c r="CD858" s="11"/>
      <c r="CE858" s="11"/>
      <c r="CF858" s="11"/>
      <c r="CG858" s="11"/>
      <c r="CH858" s="11"/>
      <c r="CI858" s="11"/>
      <c r="CJ858" s="11"/>
      <c r="CK858" s="11"/>
      <c r="CL858" s="11"/>
      <c r="CM858" s="11"/>
      <c r="CN858" s="11"/>
      <c r="CO858" s="11"/>
      <c r="CP858" s="11"/>
      <c r="CQ858" s="11"/>
      <c r="CR858" s="11"/>
      <c r="CS858" s="11"/>
      <c r="CT858" s="11"/>
      <c r="CU858" s="11"/>
      <c r="CV858" s="11"/>
      <c r="CW858" s="11"/>
      <c r="CX858" s="11"/>
      <c r="CY858" s="11"/>
      <c r="CZ858" s="11"/>
      <c r="DA858" s="11"/>
      <c r="DB858" s="11"/>
      <c r="DC858" s="11"/>
      <c r="DD858" s="11"/>
      <c r="DE858" s="11"/>
      <c r="DF858" s="11"/>
      <c r="DG858" s="11"/>
      <c r="DH858" s="11"/>
    </row>
    <row r="859" spans="1:112" ht="12.7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1"/>
      <c r="BH859" s="11"/>
      <c r="BI859" s="11"/>
      <c r="BJ859" s="11"/>
      <c r="BK859" s="11"/>
      <c r="BL859" s="11"/>
      <c r="BM859" s="11"/>
      <c r="BN859" s="11"/>
      <c r="BO859" s="11"/>
      <c r="BP859" s="11"/>
      <c r="BQ859" s="11"/>
      <c r="BR859" s="11"/>
      <c r="BS859" s="11"/>
      <c r="BT859" s="11"/>
      <c r="BU859" s="11"/>
      <c r="BV859" s="11"/>
      <c r="BW859" s="11"/>
      <c r="BX859" s="11"/>
      <c r="BY859" s="11"/>
      <c r="BZ859" s="11"/>
      <c r="CA859" s="11"/>
      <c r="CB859" s="11"/>
      <c r="CC859" s="11"/>
      <c r="CD859" s="11"/>
      <c r="CE859" s="11"/>
      <c r="CF859" s="11"/>
      <c r="CG859" s="11"/>
      <c r="CH859" s="11"/>
      <c r="CI859" s="11"/>
      <c r="CJ859" s="11"/>
      <c r="CK859" s="11"/>
      <c r="CL859" s="11"/>
      <c r="CM859" s="11"/>
      <c r="CN859" s="11"/>
      <c r="CO859" s="11"/>
      <c r="CP859" s="11"/>
      <c r="CQ859" s="11"/>
      <c r="CR859" s="11"/>
      <c r="CS859" s="11"/>
      <c r="CT859" s="11"/>
      <c r="CU859" s="11"/>
      <c r="CV859" s="11"/>
      <c r="CW859" s="11"/>
      <c r="CX859" s="11"/>
      <c r="CY859" s="11"/>
      <c r="CZ859" s="11"/>
      <c r="DA859" s="11"/>
      <c r="DB859" s="11"/>
      <c r="DC859" s="11"/>
      <c r="DD859" s="11"/>
      <c r="DE859" s="11"/>
      <c r="DF859" s="11"/>
      <c r="DG859" s="11"/>
      <c r="DH859" s="11"/>
    </row>
    <row r="860" spans="1:112" ht="12.7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1"/>
      <c r="BH860" s="11"/>
      <c r="BI860" s="11"/>
      <c r="BJ860" s="11"/>
      <c r="BK860" s="11"/>
      <c r="BL860" s="11"/>
      <c r="BM860" s="11"/>
      <c r="BN860" s="11"/>
      <c r="BO860" s="11"/>
      <c r="BP860" s="11"/>
      <c r="BQ860" s="11"/>
      <c r="BR860" s="11"/>
      <c r="BS860" s="11"/>
      <c r="BT860" s="11"/>
      <c r="BU860" s="11"/>
      <c r="BV860" s="11"/>
      <c r="BW860" s="11"/>
      <c r="BX860" s="11"/>
      <c r="BY860" s="11"/>
      <c r="BZ860" s="11"/>
      <c r="CA860" s="11"/>
      <c r="CB860" s="11"/>
      <c r="CC860" s="11"/>
      <c r="CD860" s="11"/>
      <c r="CE860" s="11"/>
      <c r="CF860" s="11"/>
      <c r="CG860" s="11"/>
      <c r="CH860" s="11"/>
      <c r="CI860" s="11"/>
      <c r="CJ860" s="11"/>
      <c r="CK860" s="11"/>
      <c r="CL860" s="11"/>
      <c r="CM860" s="11"/>
      <c r="CN860" s="11"/>
      <c r="CO860" s="11"/>
      <c r="CP860" s="11"/>
      <c r="CQ860" s="11"/>
      <c r="CR860" s="11"/>
      <c r="CS860" s="11"/>
      <c r="CT860" s="11"/>
      <c r="CU860" s="11"/>
      <c r="CV860" s="11"/>
      <c r="CW860" s="11"/>
      <c r="CX860" s="11"/>
      <c r="CY860" s="11"/>
      <c r="CZ860" s="11"/>
      <c r="DA860" s="11"/>
      <c r="DB860" s="11"/>
      <c r="DC860" s="11"/>
      <c r="DD860" s="11"/>
      <c r="DE860" s="11"/>
      <c r="DF860" s="11"/>
      <c r="DG860" s="11"/>
      <c r="DH860" s="11"/>
    </row>
    <row r="861" spans="1:112" ht="12.7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1"/>
      <c r="BH861" s="11"/>
      <c r="BI861" s="11"/>
      <c r="BJ861" s="11"/>
      <c r="BK861" s="11"/>
      <c r="BL861" s="11"/>
      <c r="BM861" s="11"/>
      <c r="BN861" s="11"/>
      <c r="BO861" s="11"/>
      <c r="BP861" s="11"/>
      <c r="BQ861" s="11"/>
      <c r="BR861" s="11"/>
      <c r="BS861" s="11"/>
      <c r="BT861" s="11"/>
      <c r="BU861" s="11"/>
      <c r="BV861" s="11"/>
      <c r="BW861" s="11"/>
      <c r="BX861" s="11"/>
      <c r="BY861" s="11"/>
      <c r="BZ861" s="11"/>
      <c r="CA861" s="11"/>
      <c r="CB861" s="11"/>
      <c r="CC861" s="11"/>
      <c r="CD861" s="11"/>
      <c r="CE861" s="11"/>
      <c r="CF861" s="11"/>
      <c r="CG861" s="11"/>
      <c r="CH861" s="11"/>
      <c r="CI861" s="11"/>
      <c r="CJ861" s="11"/>
      <c r="CK861" s="11"/>
      <c r="CL861" s="11"/>
      <c r="CM861" s="11"/>
      <c r="CN861" s="11"/>
      <c r="CO861" s="11"/>
      <c r="CP861" s="11"/>
      <c r="CQ861" s="11"/>
      <c r="CR861" s="11"/>
      <c r="CS861" s="11"/>
      <c r="CT861" s="11"/>
      <c r="CU861" s="11"/>
      <c r="CV861" s="11"/>
      <c r="CW861" s="11"/>
      <c r="CX861" s="11"/>
      <c r="CY861" s="11"/>
      <c r="CZ861" s="11"/>
      <c r="DA861" s="11"/>
      <c r="DB861" s="11"/>
      <c r="DC861" s="11"/>
      <c r="DD861" s="11"/>
      <c r="DE861" s="11"/>
      <c r="DF861" s="11"/>
      <c r="DG861" s="11"/>
      <c r="DH861" s="11"/>
    </row>
    <row r="862" spans="1:112" ht="12.7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1"/>
      <c r="BH862" s="11"/>
      <c r="BI862" s="11"/>
      <c r="BJ862" s="11"/>
      <c r="BK862" s="11"/>
      <c r="BL862" s="11"/>
      <c r="BM862" s="11"/>
      <c r="BN862" s="11"/>
      <c r="BO862" s="11"/>
      <c r="BP862" s="11"/>
      <c r="BQ862" s="11"/>
      <c r="BR862" s="11"/>
      <c r="BS862" s="11"/>
      <c r="BT862" s="11"/>
      <c r="BU862" s="11"/>
      <c r="BV862" s="11"/>
      <c r="BW862" s="11"/>
      <c r="BX862" s="11"/>
      <c r="BY862" s="11"/>
      <c r="BZ862" s="11"/>
      <c r="CA862" s="11"/>
      <c r="CB862" s="11"/>
      <c r="CC862" s="11"/>
      <c r="CD862" s="11"/>
      <c r="CE862" s="11"/>
      <c r="CF862" s="11"/>
      <c r="CG862" s="11"/>
      <c r="CH862" s="11"/>
      <c r="CI862" s="11"/>
      <c r="CJ862" s="11"/>
      <c r="CK862" s="11"/>
      <c r="CL862" s="11"/>
      <c r="CM862" s="11"/>
      <c r="CN862" s="11"/>
      <c r="CO862" s="11"/>
      <c r="CP862" s="11"/>
      <c r="CQ862" s="11"/>
      <c r="CR862" s="11"/>
      <c r="CS862" s="11"/>
      <c r="CT862" s="11"/>
      <c r="CU862" s="11"/>
      <c r="CV862" s="11"/>
      <c r="CW862" s="11"/>
      <c r="CX862" s="11"/>
      <c r="CY862" s="11"/>
      <c r="CZ862" s="11"/>
      <c r="DA862" s="11"/>
      <c r="DB862" s="11"/>
      <c r="DC862" s="11"/>
      <c r="DD862" s="11"/>
      <c r="DE862" s="11"/>
      <c r="DF862" s="11"/>
      <c r="DG862" s="11"/>
      <c r="DH862" s="11"/>
    </row>
    <row r="863" spans="1:112" ht="12.7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1"/>
      <c r="BH863" s="11"/>
      <c r="BI863" s="11"/>
      <c r="BJ863" s="11"/>
      <c r="BK863" s="11"/>
      <c r="BL863" s="11"/>
      <c r="BM863" s="11"/>
      <c r="BN863" s="11"/>
      <c r="BO863" s="11"/>
      <c r="BP863" s="11"/>
      <c r="BQ863" s="11"/>
      <c r="BR863" s="11"/>
      <c r="BS863" s="11"/>
      <c r="BT863" s="11"/>
      <c r="BU863" s="11"/>
      <c r="BV863" s="11"/>
      <c r="BW863" s="11"/>
      <c r="BX863" s="11"/>
      <c r="BY863" s="11"/>
      <c r="BZ863" s="11"/>
      <c r="CA863" s="11"/>
      <c r="CB863" s="11"/>
      <c r="CC863" s="11"/>
      <c r="CD863" s="11"/>
      <c r="CE863" s="11"/>
      <c r="CF863" s="11"/>
      <c r="CG863" s="11"/>
      <c r="CH863" s="11"/>
      <c r="CI863" s="11"/>
      <c r="CJ863" s="11"/>
      <c r="CK863" s="11"/>
      <c r="CL863" s="11"/>
      <c r="CM863" s="11"/>
      <c r="CN863" s="11"/>
      <c r="CO863" s="11"/>
      <c r="CP863" s="11"/>
      <c r="CQ863" s="11"/>
      <c r="CR863" s="11"/>
      <c r="CS863" s="11"/>
      <c r="CT863" s="11"/>
      <c r="CU863" s="11"/>
      <c r="CV863" s="11"/>
      <c r="CW863" s="11"/>
      <c r="CX863" s="11"/>
      <c r="CY863" s="11"/>
      <c r="CZ863" s="11"/>
      <c r="DA863" s="11"/>
      <c r="DB863" s="11"/>
      <c r="DC863" s="11"/>
      <c r="DD863" s="11"/>
      <c r="DE863" s="11"/>
      <c r="DF863" s="11"/>
      <c r="DG863" s="11"/>
      <c r="DH863" s="11"/>
    </row>
    <row r="864" spans="1:112" ht="12.7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1"/>
      <c r="BH864" s="11"/>
      <c r="BI864" s="11"/>
      <c r="BJ864" s="11"/>
      <c r="BK864" s="11"/>
      <c r="BL864" s="11"/>
      <c r="BM864" s="11"/>
      <c r="BN864" s="11"/>
      <c r="BO864" s="11"/>
      <c r="BP864" s="11"/>
      <c r="BQ864" s="11"/>
      <c r="BR864" s="11"/>
      <c r="BS864" s="11"/>
      <c r="BT864" s="11"/>
      <c r="BU864" s="11"/>
      <c r="BV864" s="11"/>
      <c r="BW864" s="11"/>
      <c r="BX864" s="11"/>
      <c r="BY864" s="11"/>
      <c r="BZ864" s="11"/>
      <c r="CA864" s="11"/>
      <c r="CB864" s="11"/>
      <c r="CC864" s="11"/>
      <c r="CD864" s="11"/>
      <c r="CE864" s="11"/>
      <c r="CF864" s="11"/>
      <c r="CG864" s="11"/>
      <c r="CH864" s="11"/>
      <c r="CI864" s="11"/>
      <c r="CJ864" s="11"/>
      <c r="CK864" s="11"/>
      <c r="CL864" s="11"/>
      <c r="CM864" s="11"/>
      <c r="CN864" s="11"/>
      <c r="CO864" s="11"/>
      <c r="CP864" s="11"/>
      <c r="CQ864" s="11"/>
      <c r="CR864" s="11"/>
      <c r="CS864" s="11"/>
      <c r="CT864" s="11"/>
      <c r="CU864" s="11"/>
      <c r="CV864" s="11"/>
      <c r="CW864" s="11"/>
      <c r="CX864" s="11"/>
      <c r="CY864" s="11"/>
      <c r="CZ864" s="11"/>
      <c r="DA864" s="11"/>
      <c r="DB864" s="11"/>
      <c r="DC864" s="11"/>
      <c r="DD864" s="11"/>
      <c r="DE864" s="11"/>
      <c r="DF864" s="11"/>
      <c r="DG864" s="11"/>
      <c r="DH864" s="11"/>
    </row>
    <row r="865" spans="1:112" ht="12.7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1"/>
      <c r="BH865" s="11"/>
      <c r="BI865" s="11"/>
      <c r="BJ865" s="11"/>
      <c r="BK865" s="11"/>
      <c r="BL865" s="11"/>
      <c r="BM865" s="11"/>
      <c r="BN865" s="11"/>
      <c r="BO865" s="11"/>
      <c r="BP865" s="11"/>
      <c r="BQ865" s="11"/>
      <c r="BR865" s="11"/>
      <c r="BS865" s="11"/>
      <c r="BT865" s="11"/>
      <c r="BU865" s="11"/>
      <c r="BV865" s="11"/>
      <c r="BW865" s="11"/>
      <c r="BX865" s="11"/>
      <c r="BY865" s="11"/>
      <c r="BZ865" s="11"/>
      <c r="CA865" s="11"/>
      <c r="CB865" s="11"/>
      <c r="CC865" s="11"/>
      <c r="CD865" s="11"/>
      <c r="CE865" s="11"/>
      <c r="CF865" s="11"/>
      <c r="CG865" s="11"/>
      <c r="CH865" s="11"/>
      <c r="CI865" s="11"/>
      <c r="CJ865" s="11"/>
      <c r="CK865" s="11"/>
      <c r="CL865" s="11"/>
      <c r="CM865" s="11"/>
      <c r="CN865" s="11"/>
      <c r="CO865" s="11"/>
      <c r="CP865" s="11"/>
      <c r="CQ865" s="11"/>
      <c r="CR865" s="11"/>
      <c r="CS865" s="11"/>
      <c r="CT865" s="11"/>
      <c r="CU865" s="11"/>
      <c r="CV865" s="11"/>
      <c r="CW865" s="11"/>
      <c r="CX865" s="11"/>
      <c r="CY865" s="11"/>
      <c r="CZ865" s="11"/>
      <c r="DA865" s="11"/>
      <c r="DB865" s="11"/>
      <c r="DC865" s="11"/>
      <c r="DD865" s="11"/>
      <c r="DE865" s="11"/>
      <c r="DF865" s="11"/>
      <c r="DG865" s="11"/>
      <c r="DH865" s="11"/>
    </row>
    <row r="866" spans="1:112" ht="12.7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1"/>
      <c r="BH866" s="11"/>
      <c r="BI866" s="11"/>
      <c r="BJ866" s="11"/>
      <c r="BK866" s="11"/>
      <c r="BL866" s="11"/>
      <c r="BM866" s="11"/>
      <c r="BN866" s="11"/>
      <c r="BO866" s="11"/>
      <c r="BP866" s="11"/>
      <c r="BQ866" s="11"/>
      <c r="BR866" s="11"/>
      <c r="BS866" s="11"/>
      <c r="BT866" s="11"/>
      <c r="BU866" s="11"/>
      <c r="BV866" s="11"/>
      <c r="BW866" s="11"/>
      <c r="BX866" s="11"/>
      <c r="BY866" s="11"/>
      <c r="BZ866" s="11"/>
      <c r="CA866" s="11"/>
      <c r="CB866" s="11"/>
      <c r="CC866" s="11"/>
      <c r="CD866" s="11"/>
      <c r="CE866" s="11"/>
      <c r="CF866" s="11"/>
      <c r="CG866" s="11"/>
      <c r="CH866" s="11"/>
      <c r="CI866" s="11"/>
      <c r="CJ866" s="11"/>
      <c r="CK866" s="11"/>
      <c r="CL866" s="11"/>
      <c r="CM866" s="11"/>
      <c r="CN866" s="11"/>
      <c r="CO866" s="11"/>
      <c r="CP866" s="11"/>
      <c r="CQ866" s="11"/>
      <c r="CR866" s="11"/>
      <c r="CS866" s="11"/>
      <c r="CT866" s="11"/>
      <c r="CU866" s="11"/>
      <c r="CV866" s="11"/>
      <c r="CW866" s="11"/>
      <c r="CX866" s="11"/>
      <c r="CY866" s="11"/>
      <c r="CZ866" s="11"/>
      <c r="DA866" s="11"/>
      <c r="DB866" s="11"/>
      <c r="DC866" s="11"/>
      <c r="DD866" s="11"/>
      <c r="DE866" s="11"/>
      <c r="DF866" s="11"/>
      <c r="DG866" s="11"/>
      <c r="DH866" s="11"/>
    </row>
    <row r="867" spans="1:112" ht="12.7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1"/>
      <c r="BH867" s="11"/>
      <c r="BI867" s="11"/>
      <c r="BJ867" s="11"/>
      <c r="BK867" s="11"/>
      <c r="BL867" s="11"/>
      <c r="BM867" s="11"/>
      <c r="BN867" s="11"/>
      <c r="BO867" s="11"/>
      <c r="BP867" s="11"/>
      <c r="BQ867" s="11"/>
      <c r="BR867" s="11"/>
      <c r="BS867" s="11"/>
      <c r="BT867" s="11"/>
      <c r="BU867" s="11"/>
      <c r="BV867" s="11"/>
      <c r="BW867" s="11"/>
      <c r="BX867" s="11"/>
      <c r="BY867" s="11"/>
      <c r="BZ867" s="11"/>
      <c r="CA867" s="11"/>
      <c r="CB867" s="11"/>
      <c r="CC867" s="11"/>
      <c r="CD867" s="11"/>
      <c r="CE867" s="11"/>
      <c r="CF867" s="11"/>
      <c r="CG867" s="11"/>
      <c r="CH867" s="11"/>
      <c r="CI867" s="11"/>
      <c r="CJ867" s="11"/>
      <c r="CK867" s="11"/>
      <c r="CL867" s="11"/>
      <c r="CM867" s="11"/>
      <c r="CN867" s="11"/>
      <c r="CO867" s="11"/>
      <c r="CP867" s="11"/>
      <c r="CQ867" s="11"/>
      <c r="CR867" s="11"/>
      <c r="CS867" s="11"/>
      <c r="CT867" s="11"/>
      <c r="CU867" s="11"/>
      <c r="CV867" s="11"/>
      <c r="CW867" s="11"/>
      <c r="CX867" s="11"/>
      <c r="CY867" s="11"/>
      <c r="CZ867" s="11"/>
      <c r="DA867" s="11"/>
      <c r="DB867" s="11"/>
      <c r="DC867" s="11"/>
      <c r="DD867" s="11"/>
      <c r="DE867" s="11"/>
      <c r="DF867" s="11"/>
      <c r="DG867" s="11"/>
      <c r="DH867" s="11"/>
    </row>
    <row r="868" spans="1:112" ht="12.7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1"/>
      <c r="BH868" s="11"/>
      <c r="BI868" s="11"/>
      <c r="BJ868" s="11"/>
      <c r="BK868" s="11"/>
      <c r="BL868" s="11"/>
      <c r="BM868" s="11"/>
      <c r="BN868" s="11"/>
      <c r="BO868" s="11"/>
      <c r="BP868" s="11"/>
      <c r="BQ868" s="11"/>
      <c r="BR868" s="11"/>
      <c r="BS868" s="11"/>
      <c r="BT868" s="11"/>
      <c r="BU868" s="11"/>
      <c r="BV868" s="11"/>
      <c r="BW868" s="11"/>
      <c r="BX868" s="11"/>
      <c r="BY868" s="11"/>
      <c r="BZ868" s="11"/>
      <c r="CA868" s="11"/>
      <c r="CB868" s="11"/>
      <c r="CC868" s="11"/>
      <c r="CD868" s="11"/>
      <c r="CE868" s="11"/>
      <c r="CF868" s="11"/>
      <c r="CG868" s="11"/>
      <c r="CH868" s="11"/>
      <c r="CI868" s="11"/>
      <c r="CJ868" s="11"/>
      <c r="CK868" s="11"/>
      <c r="CL868" s="11"/>
      <c r="CM868" s="11"/>
      <c r="CN868" s="11"/>
      <c r="CO868" s="11"/>
      <c r="CP868" s="11"/>
      <c r="CQ868" s="11"/>
      <c r="CR868" s="11"/>
      <c r="CS868" s="11"/>
      <c r="CT868" s="11"/>
      <c r="CU868" s="11"/>
      <c r="CV868" s="11"/>
      <c r="CW868" s="11"/>
      <c r="CX868" s="11"/>
      <c r="CY868" s="11"/>
      <c r="CZ868" s="11"/>
      <c r="DA868" s="11"/>
      <c r="DB868" s="11"/>
      <c r="DC868" s="11"/>
      <c r="DD868" s="11"/>
      <c r="DE868" s="11"/>
      <c r="DF868" s="11"/>
      <c r="DG868" s="11"/>
      <c r="DH868" s="11"/>
    </row>
    <row r="869" spans="1:112" ht="12.7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1"/>
      <c r="BH869" s="11"/>
      <c r="BI869" s="11"/>
      <c r="BJ869" s="11"/>
      <c r="BK869" s="11"/>
      <c r="BL869" s="11"/>
      <c r="BM869" s="11"/>
      <c r="BN869" s="11"/>
      <c r="BO869" s="11"/>
      <c r="BP869" s="11"/>
      <c r="BQ869" s="11"/>
      <c r="BR869" s="11"/>
      <c r="BS869" s="11"/>
      <c r="BT869" s="11"/>
      <c r="BU869" s="11"/>
      <c r="BV869" s="11"/>
      <c r="BW869" s="11"/>
      <c r="BX869" s="11"/>
      <c r="BY869" s="11"/>
      <c r="BZ869" s="11"/>
      <c r="CA869" s="11"/>
      <c r="CB869" s="11"/>
      <c r="CC869" s="11"/>
      <c r="CD869" s="11"/>
      <c r="CE869" s="11"/>
      <c r="CF869" s="11"/>
      <c r="CG869" s="11"/>
      <c r="CH869" s="11"/>
      <c r="CI869" s="11"/>
      <c r="CJ869" s="11"/>
      <c r="CK869" s="11"/>
      <c r="CL869" s="11"/>
      <c r="CM869" s="11"/>
      <c r="CN869" s="11"/>
      <c r="CO869" s="11"/>
      <c r="CP869" s="11"/>
      <c r="CQ869" s="11"/>
      <c r="CR869" s="11"/>
      <c r="CS869" s="11"/>
      <c r="CT869" s="11"/>
      <c r="CU869" s="11"/>
      <c r="CV869" s="11"/>
      <c r="CW869" s="11"/>
      <c r="CX869" s="11"/>
      <c r="CY869" s="11"/>
      <c r="CZ869" s="11"/>
      <c r="DA869" s="11"/>
      <c r="DB869" s="11"/>
      <c r="DC869" s="11"/>
      <c r="DD869" s="11"/>
      <c r="DE869" s="11"/>
      <c r="DF869" s="11"/>
      <c r="DG869" s="11"/>
      <c r="DH869" s="11"/>
    </row>
    <row r="870" spans="1:112" ht="12.7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1"/>
      <c r="BH870" s="11"/>
      <c r="BI870" s="11"/>
      <c r="BJ870" s="11"/>
      <c r="BK870" s="11"/>
      <c r="BL870" s="11"/>
      <c r="BM870" s="11"/>
      <c r="BN870" s="11"/>
      <c r="BO870" s="11"/>
      <c r="BP870" s="11"/>
      <c r="BQ870" s="11"/>
      <c r="BR870" s="11"/>
      <c r="BS870" s="11"/>
      <c r="BT870" s="11"/>
      <c r="BU870" s="11"/>
      <c r="BV870" s="11"/>
      <c r="BW870" s="11"/>
      <c r="BX870" s="11"/>
      <c r="BY870" s="11"/>
      <c r="BZ870" s="11"/>
      <c r="CA870" s="11"/>
      <c r="CB870" s="11"/>
      <c r="CC870" s="11"/>
      <c r="CD870" s="11"/>
      <c r="CE870" s="11"/>
      <c r="CF870" s="11"/>
      <c r="CG870" s="11"/>
      <c r="CH870" s="11"/>
      <c r="CI870" s="11"/>
      <c r="CJ870" s="11"/>
      <c r="CK870" s="11"/>
      <c r="CL870" s="11"/>
      <c r="CM870" s="11"/>
      <c r="CN870" s="11"/>
      <c r="CO870" s="11"/>
      <c r="CP870" s="11"/>
      <c r="CQ870" s="11"/>
      <c r="CR870" s="11"/>
      <c r="CS870" s="11"/>
      <c r="CT870" s="11"/>
      <c r="CU870" s="11"/>
      <c r="CV870" s="11"/>
      <c r="CW870" s="11"/>
      <c r="CX870" s="11"/>
      <c r="CY870" s="11"/>
      <c r="CZ870" s="11"/>
      <c r="DA870" s="11"/>
      <c r="DB870" s="11"/>
      <c r="DC870" s="11"/>
      <c r="DD870" s="11"/>
      <c r="DE870" s="11"/>
      <c r="DF870" s="11"/>
      <c r="DG870" s="11"/>
      <c r="DH870" s="11"/>
    </row>
    <row r="871" spans="1:112" ht="12.7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1"/>
      <c r="BH871" s="11"/>
      <c r="BI871" s="11"/>
      <c r="BJ871" s="11"/>
      <c r="BK871" s="11"/>
      <c r="BL871" s="11"/>
      <c r="BM871" s="11"/>
      <c r="BN871" s="11"/>
      <c r="BO871" s="11"/>
      <c r="BP871" s="11"/>
      <c r="BQ871" s="11"/>
      <c r="BR871" s="11"/>
      <c r="BS871" s="11"/>
      <c r="BT871" s="11"/>
      <c r="BU871" s="11"/>
      <c r="BV871" s="11"/>
      <c r="BW871" s="11"/>
      <c r="BX871" s="11"/>
      <c r="BY871" s="11"/>
      <c r="BZ871" s="11"/>
      <c r="CA871" s="11"/>
      <c r="CB871" s="11"/>
      <c r="CC871" s="11"/>
      <c r="CD871" s="11"/>
      <c r="CE871" s="11"/>
      <c r="CF871" s="11"/>
      <c r="CG871" s="11"/>
      <c r="CH871" s="11"/>
      <c r="CI871" s="11"/>
      <c r="CJ871" s="11"/>
      <c r="CK871" s="11"/>
      <c r="CL871" s="11"/>
      <c r="CM871" s="11"/>
      <c r="CN871" s="11"/>
      <c r="CO871" s="11"/>
      <c r="CP871" s="11"/>
      <c r="CQ871" s="11"/>
      <c r="CR871" s="11"/>
      <c r="CS871" s="11"/>
      <c r="CT871" s="11"/>
      <c r="CU871" s="11"/>
      <c r="CV871" s="11"/>
      <c r="CW871" s="11"/>
      <c r="CX871" s="11"/>
      <c r="CY871" s="11"/>
      <c r="CZ871" s="11"/>
      <c r="DA871" s="11"/>
      <c r="DB871" s="11"/>
      <c r="DC871" s="11"/>
      <c r="DD871" s="11"/>
      <c r="DE871" s="11"/>
      <c r="DF871" s="11"/>
      <c r="DG871" s="11"/>
      <c r="DH871" s="11"/>
    </row>
    <row r="872" spans="1:112" ht="12.7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1"/>
      <c r="BH872" s="11"/>
      <c r="BI872" s="11"/>
      <c r="BJ872" s="11"/>
      <c r="BK872" s="11"/>
      <c r="BL872" s="11"/>
      <c r="BM872" s="11"/>
      <c r="BN872" s="11"/>
      <c r="BO872" s="11"/>
      <c r="BP872" s="11"/>
      <c r="BQ872" s="11"/>
      <c r="BR872" s="11"/>
      <c r="BS872" s="11"/>
      <c r="BT872" s="11"/>
      <c r="BU872" s="11"/>
      <c r="BV872" s="11"/>
      <c r="BW872" s="11"/>
      <c r="BX872" s="11"/>
      <c r="BY872" s="11"/>
      <c r="BZ872" s="11"/>
      <c r="CA872" s="11"/>
      <c r="CB872" s="11"/>
      <c r="CC872" s="11"/>
      <c r="CD872" s="11"/>
      <c r="CE872" s="11"/>
      <c r="CF872" s="11"/>
      <c r="CG872" s="11"/>
      <c r="CH872" s="11"/>
      <c r="CI872" s="11"/>
      <c r="CJ872" s="11"/>
      <c r="CK872" s="11"/>
      <c r="CL872" s="11"/>
      <c r="CM872" s="11"/>
      <c r="CN872" s="11"/>
      <c r="CO872" s="11"/>
      <c r="CP872" s="11"/>
      <c r="CQ872" s="11"/>
      <c r="CR872" s="11"/>
      <c r="CS872" s="11"/>
      <c r="CT872" s="11"/>
      <c r="CU872" s="11"/>
      <c r="CV872" s="11"/>
      <c r="CW872" s="11"/>
      <c r="CX872" s="11"/>
      <c r="CY872" s="11"/>
      <c r="CZ872" s="11"/>
      <c r="DA872" s="11"/>
      <c r="DB872" s="11"/>
      <c r="DC872" s="11"/>
      <c r="DD872" s="11"/>
      <c r="DE872" s="11"/>
      <c r="DF872" s="11"/>
      <c r="DG872" s="11"/>
      <c r="DH872" s="11"/>
    </row>
    <row r="873" spans="1:112" ht="12.7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1"/>
      <c r="BH873" s="11"/>
      <c r="BI873" s="11"/>
      <c r="BJ873" s="11"/>
      <c r="BK873" s="11"/>
      <c r="BL873" s="11"/>
      <c r="BM873" s="11"/>
      <c r="BN873" s="11"/>
      <c r="BO873" s="11"/>
      <c r="BP873" s="11"/>
      <c r="BQ873" s="11"/>
      <c r="BR873" s="11"/>
      <c r="BS873" s="11"/>
      <c r="BT873" s="11"/>
      <c r="BU873" s="11"/>
      <c r="BV873" s="11"/>
      <c r="BW873" s="11"/>
      <c r="BX873" s="11"/>
      <c r="BY873" s="11"/>
      <c r="BZ873" s="11"/>
      <c r="CA873" s="11"/>
      <c r="CB873" s="11"/>
      <c r="CC873" s="11"/>
      <c r="CD873" s="11"/>
      <c r="CE873" s="11"/>
      <c r="CF873" s="11"/>
      <c r="CG873" s="11"/>
      <c r="CH873" s="11"/>
      <c r="CI873" s="11"/>
      <c r="CJ873" s="11"/>
      <c r="CK873" s="11"/>
      <c r="CL873" s="11"/>
      <c r="CM873" s="11"/>
      <c r="CN873" s="11"/>
      <c r="CO873" s="11"/>
      <c r="CP873" s="11"/>
      <c r="CQ873" s="11"/>
      <c r="CR873" s="11"/>
      <c r="CS873" s="11"/>
      <c r="CT873" s="11"/>
      <c r="CU873" s="11"/>
      <c r="CV873" s="11"/>
      <c r="CW873" s="11"/>
      <c r="CX873" s="11"/>
      <c r="CY873" s="11"/>
      <c r="CZ873" s="11"/>
      <c r="DA873" s="11"/>
      <c r="DB873" s="11"/>
      <c r="DC873" s="11"/>
      <c r="DD873" s="11"/>
      <c r="DE873" s="11"/>
      <c r="DF873" s="11"/>
      <c r="DG873" s="11"/>
      <c r="DH873" s="11"/>
    </row>
    <row r="874" spans="1:112" ht="12.7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1"/>
      <c r="BH874" s="11"/>
      <c r="BI874" s="11"/>
      <c r="BJ874" s="11"/>
      <c r="BK874" s="11"/>
      <c r="BL874" s="11"/>
      <c r="BM874" s="11"/>
      <c r="BN874" s="11"/>
      <c r="BO874" s="11"/>
      <c r="BP874" s="11"/>
      <c r="BQ874" s="11"/>
      <c r="BR874" s="11"/>
      <c r="BS874" s="11"/>
      <c r="BT874" s="11"/>
      <c r="BU874" s="11"/>
      <c r="BV874" s="11"/>
      <c r="BW874" s="11"/>
      <c r="BX874" s="11"/>
      <c r="BY874" s="11"/>
      <c r="BZ874" s="11"/>
      <c r="CA874" s="11"/>
      <c r="CB874" s="11"/>
      <c r="CC874" s="11"/>
      <c r="CD874" s="11"/>
      <c r="CE874" s="11"/>
      <c r="CF874" s="11"/>
      <c r="CG874" s="11"/>
      <c r="CH874" s="11"/>
      <c r="CI874" s="11"/>
      <c r="CJ874" s="11"/>
      <c r="CK874" s="11"/>
      <c r="CL874" s="11"/>
      <c r="CM874" s="11"/>
      <c r="CN874" s="11"/>
      <c r="CO874" s="11"/>
      <c r="CP874" s="11"/>
      <c r="CQ874" s="11"/>
      <c r="CR874" s="11"/>
      <c r="CS874" s="11"/>
      <c r="CT874" s="11"/>
      <c r="CU874" s="11"/>
      <c r="CV874" s="11"/>
      <c r="CW874" s="11"/>
      <c r="CX874" s="11"/>
      <c r="CY874" s="11"/>
      <c r="CZ874" s="11"/>
      <c r="DA874" s="11"/>
      <c r="DB874" s="11"/>
      <c r="DC874" s="11"/>
      <c r="DD874" s="11"/>
      <c r="DE874" s="11"/>
      <c r="DF874" s="11"/>
      <c r="DG874" s="11"/>
      <c r="DH874" s="11"/>
    </row>
    <row r="875" spans="1:112" ht="12.7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1"/>
      <c r="BH875" s="11"/>
      <c r="BI875" s="11"/>
      <c r="BJ875" s="11"/>
      <c r="BK875" s="11"/>
      <c r="BL875" s="11"/>
      <c r="BM875" s="11"/>
      <c r="BN875" s="11"/>
      <c r="BO875" s="11"/>
      <c r="BP875" s="11"/>
      <c r="BQ875" s="11"/>
      <c r="BR875" s="11"/>
      <c r="BS875" s="11"/>
      <c r="BT875" s="11"/>
      <c r="BU875" s="11"/>
      <c r="BV875" s="11"/>
      <c r="BW875" s="11"/>
      <c r="BX875" s="11"/>
      <c r="BY875" s="11"/>
      <c r="BZ875" s="11"/>
      <c r="CA875" s="11"/>
      <c r="CB875" s="11"/>
      <c r="CC875" s="11"/>
      <c r="CD875" s="11"/>
      <c r="CE875" s="11"/>
      <c r="CF875" s="11"/>
      <c r="CG875" s="11"/>
      <c r="CH875" s="11"/>
      <c r="CI875" s="11"/>
      <c r="CJ875" s="11"/>
      <c r="CK875" s="11"/>
      <c r="CL875" s="11"/>
      <c r="CM875" s="11"/>
      <c r="CN875" s="11"/>
      <c r="CO875" s="11"/>
      <c r="CP875" s="11"/>
      <c r="CQ875" s="11"/>
      <c r="CR875" s="11"/>
      <c r="CS875" s="11"/>
      <c r="CT875" s="11"/>
      <c r="CU875" s="11"/>
      <c r="CV875" s="11"/>
      <c r="CW875" s="11"/>
      <c r="CX875" s="11"/>
      <c r="CY875" s="11"/>
      <c r="CZ875" s="11"/>
      <c r="DA875" s="11"/>
      <c r="DB875" s="11"/>
      <c r="DC875" s="11"/>
      <c r="DD875" s="11"/>
      <c r="DE875" s="11"/>
      <c r="DF875" s="11"/>
      <c r="DG875" s="11"/>
      <c r="DH875" s="11"/>
    </row>
    <row r="876" spans="1:112" ht="12.7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1"/>
      <c r="BH876" s="11"/>
      <c r="BI876" s="11"/>
      <c r="BJ876" s="11"/>
      <c r="BK876" s="11"/>
      <c r="BL876" s="11"/>
      <c r="BM876" s="11"/>
      <c r="BN876" s="11"/>
      <c r="BO876" s="11"/>
      <c r="BP876" s="11"/>
      <c r="BQ876" s="11"/>
      <c r="BR876" s="11"/>
      <c r="BS876" s="11"/>
      <c r="BT876" s="11"/>
      <c r="BU876" s="11"/>
      <c r="BV876" s="11"/>
      <c r="BW876" s="11"/>
      <c r="BX876" s="11"/>
      <c r="BY876" s="11"/>
      <c r="BZ876" s="11"/>
      <c r="CA876" s="11"/>
      <c r="CB876" s="11"/>
      <c r="CC876" s="11"/>
      <c r="CD876" s="11"/>
      <c r="CE876" s="11"/>
      <c r="CF876" s="11"/>
      <c r="CG876" s="11"/>
      <c r="CH876" s="11"/>
      <c r="CI876" s="11"/>
      <c r="CJ876" s="11"/>
      <c r="CK876" s="11"/>
      <c r="CL876" s="11"/>
      <c r="CM876" s="11"/>
      <c r="CN876" s="11"/>
      <c r="CO876" s="11"/>
      <c r="CP876" s="11"/>
      <c r="CQ876" s="11"/>
      <c r="CR876" s="11"/>
      <c r="CS876" s="11"/>
      <c r="CT876" s="11"/>
      <c r="CU876" s="11"/>
      <c r="CV876" s="11"/>
      <c r="CW876" s="11"/>
      <c r="CX876" s="11"/>
      <c r="CY876" s="11"/>
      <c r="CZ876" s="11"/>
      <c r="DA876" s="11"/>
      <c r="DB876" s="11"/>
      <c r="DC876" s="11"/>
      <c r="DD876" s="11"/>
      <c r="DE876" s="11"/>
      <c r="DF876" s="11"/>
      <c r="DG876" s="11"/>
      <c r="DH876" s="11"/>
    </row>
    <row r="877" spans="1:112" ht="12.7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1"/>
      <c r="BH877" s="11"/>
      <c r="BI877" s="11"/>
      <c r="BJ877" s="11"/>
      <c r="BK877" s="11"/>
      <c r="BL877" s="11"/>
      <c r="BM877" s="11"/>
      <c r="BN877" s="11"/>
      <c r="BO877" s="11"/>
      <c r="BP877" s="11"/>
      <c r="BQ877" s="11"/>
      <c r="BR877" s="11"/>
      <c r="BS877" s="11"/>
      <c r="BT877" s="11"/>
      <c r="BU877" s="11"/>
      <c r="BV877" s="11"/>
      <c r="BW877" s="11"/>
      <c r="BX877" s="11"/>
      <c r="BY877" s="11"/>
      <c r="BZ877" s="11"/>
      <c r="CA877" s="11"/>
      <c r="CB877" s="11"/>
      <c r="CC877" s="11"/>
      <c r="CD877" s="11"/>
      <c r="CE877" s="11"/>
      <c r="CF877" s="11"/>
      <c r="CG877" s="11"/>
      <c r="CH877" s="11"/>
      <c r="CI877" s="11"/>
      <c r="CJ877" s="11"/>
      <c r="CK877" s="11"/>
      <c r="CL877" s="11"/>
      <c r="CM877" s="11"/>
      <c r="CN877" s="11"/>
      <c r="CO877" s="11"/>
      <c r="CP877" s="11"/>
      <c r="CQ877" s="11"/>
      <c r="CR877" s="11"/>
      <c r="CS877" s="11"/>
      <c r="CT877" s="11"/>
      <c r="CU877" s="11"/>
      <c r="CV877" s="11"/>
      <c r="CW877" s="11"/>
      <c r="CX877" s="11"/>
      <c r="CY877" s="11"/>
      <c r="CZ877" s="11"/>
      <c r="DA877" s="11"/>
      <c r="DB877" s="11"/>
      <c r="DC877" s="11"/>
      <c r="DD877" s="11"/>
      <c r="DE877" s="11"/>
      <c r="DF877" s="11"/>
      <c r="DG877" s="11"/>
      <c r="DH877" s="11"/>
    </row>
    <row r="878" spans="1:112" ht="12.7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1"/>
      <c r="BH878" s="11"/>
      <c r="BI878" s="11"/>
      <c r="BJ878" s="11"/>
      <c r="BK878" s="11"/>
      <c r="BL878" s="11"/>
      <c r="BM878" s="11"/>
      <c r="BN878" s="11"/>
      <c r="BO878" s="11"/>
      <c r="BP878" s="11"/>
      <c r="BQ878" s="11"/>
      <c r="BR878" s="11"/>
      <c r="BS878" s="11"/>
      <c r="BT878" s="11"/>
      <c r="BU878" s="11"/>
      <c r="BV878" s="11"/>
      <c r="BW878" s="11"/>
      <c r="BX878" s="11"/>
      <c r="BY878" s="11"/>
      <c r="BZ878" s="11"/>
      <c r="CA878" s="11"/>
      <c r="CB878" s="11"/>
      <c r="CC878" s="11"/>
      <c r="CD878" s="11"/>
      <c r="CE878" s="11"/>
      <c r="CF878" s="11"/>
      <c r="CG878" s="11"/>
      <c r="CH878" s="11"/>
      <c r="CI878" s="11"/>
      <c r="CJ878" s="11"/>
      <c r="CK878" s="11"/>
      <c r="CL878" s="11"/>
      <c r="CM878" s="11"/>
      <c r="CN878" s="11"/>
      <c r="CO878" s="11"/>
      <c r="CP878" s="11"/>
      <c r="CQ878" s="11"/>
      <c r="CR878" s="11"/>
      <c r="CS878" s="11"/>
      <c r="CT878" s="11"/>
      <c r="CU878" s="11"/>
      <c r="CV878" s="11"/>
      <c r="CW878" s="11"/>
      <c r="CX878" s="11"/>
      <c r="CY878" s="11"/>
      <c r="CZ878" s="11"/>
      <c r="DA878" s="11"/>
      <c r="DB878" s="11"/>
      <c r="DC878" s="11"/>
      <c r="DD878" s="11"/>
      <c r="DE878" s="11"/>
      <c r="DF878" s="11"/>
      <c r="DG878" s="11"/>
      <c r="DH878" s="11"/>
    </row>
    <row r="879" spans="1:112" ht="12.7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1"/>
      <c r="BH879" s="11"/>
      <c r="BI879" s="11"/>
      <c r="BJ879" s="11"/>
      <c r="BK879" s="11"/>
      <c r="BL879" s="11"/>
      <c r="BM879" s="11"/>
      <c r="BN879" s="11"/>
      <c r="BO879" s="11"/>
      <c r="BP879" s="11"/>
      <c r="BQ879" s="11"/>
      <c r="BR879" s="11"/>
      <c r="BS879" s="11"/>
      <c r="BT879" s="11"/>
      <c r="BU879" s="11"/>
      <c r="BV879" s="11"/>
      <c r="BW879" s="11"/>
      <c r="BX879" s="11"/>
      <c r="BY879" s="11"/>
      <c r="BZ879" s="11"/>
      <c r="CA879" s="11"/>
      <c r="CB879" s="11"/>
      <c r="CC879" s="11"/>
      <c r="CD879" s="11"/>
      <c r="CE879" s="11"/>
      <c r="CF879" s="11"/>
      <c r="CG879" s="11"/>
      <c r="CH879" s="11"/>
      <c r="CI879" s="11"/>
      <c r="CJ879" s="11"/>
      <c r="CK879" s="11"/>
      <c r="CL879" s="11"/>
      <c r="CM879" s="11"/>
      <c r="CN879" s="11"/>
      <c r="CO879" s="11"/>
      <c r="CP879" s="11"/>
      <c r="CQ879" s="11"/>
      <c r="CR879" s="11"/>
      <c r="CS879" s="11"/>
      <c r="CT879" s="11"/>
      <c r="CU879" s="11"/>
      <c r="CV879" s="11"/>
      <c r="CW879" s="11"/>
      <c r="CX879" s="11"/>
      <c r="CY879" s="11"/>
      <c r="CZ879" s="11"/>
      <c r="DA879" s="11"/>
      <c r="DB879" s="11"/>
      <c r="DC879" s="11"/>
      <c r="DD879" s="11"/>
      <c r="DE879" s="11"/>
      <c r="DF879" s="11"/>
      <c r="DG879" s="11"/>
      <c r="DH879" s="11"/>
    </row>
    <row r="880" spans="1:112" ht="12.7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1"/>
      <c r="BH880" s="11"/>
      <c r="BI880" s="11"/>
      <c r="BJ880" s="11"/>
      <c r="BK880" s="11"/>
      <c r="BL880" s="11"/>
      <c r="BM880" s="11"/>
      <c r="BN880" s="11"/>
      <c r="BO880" s="11"/>
      <c r="BP880" s="11"/>
      <c r="BQ880" s="11"/>
      <c r="BR880" s="11"/>
      <c r="BS880" s="11"/>
      <c r="BT880" s="11"/>
      <c r="BU880" s="11"/>
      <c r="BV880" s="11"/>
      <c r="BW880" s="11"/>
      <c r="BX880" s="11"/>
      <c r="BY880" s="11"/>
      <c r="BZ880" s="11"/>
      <c r="CA880" s="11"/>
      <c r="CB880" s="11"/>
      <c r="CC880" s="11"/>
      <c r="CD880" s="11"/>
      <c r="CE880" s="11"/>
      <c r="CF880" s="11"/>
      <c r="CG880" s="11"/>
      <c r="CH880" s="11"/>
      <c r="CI880" s="11"/>
      <c r="CJ880" s="11"/>
      <c r="CK880" s="11"/>
      <c r="CL880" s="11"/>
      <c r="CM880" s="11"/>
      <c r="CN880" s="11"/>
      <c r="CO880" s="11"/>
      <c r="CP880" s="11"/>
      <c r="CQ880" s="11"/>
      <c r="CR880" s="11"/>
      <c r="CS880" s="11"/>
      <c r="CT880" s="11"/>
      <c r="CU880" s="11"/>
      <c r="CV880" s="11"/>
      <c r="CW880" s="11"/>
      <c r="CX880" s="11"/>
      <c r="CY880" s="11"/>
      <c r="CZ880" s="11"/>
      <c r="DA880" s="11"/>
      <c r="DB880" s="11"/>
      <c r="DC880" s="11"/>
      <c r="DD880" s="11"/>
      <c r="DE880" s="11"/>
      <c r="DF880" s="11"/>
      <c r="DG880" s="11"/>
      <c r="DH880" s="11"/>
    </row>
    <row r="881" spans="1:112" ht="12.7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1"/>
      <c r="BH881" s="11"/>
      <c r="BI881" s="11"/>
      <c r="BJ881" s="11"/>
      <c r="BK881" s="11"/>
      <c r="BL881" s="11"/>
      <c r="BM881" s="11"/>
      <c r="BN881" s="11"/>
      <c r="BO881" s="11"/>
      <c r="BP881" s="11"/>
      <c r="BQ881" s="11"/>
      <c r="BR881" s="11"/>
      <c r="BS881" s="11"/>
      <c r="BT881" s="11"/>
      <c r="BU881" s="11"/>
      <c r="BV881" s="11"/>
      <c r="BW881" s="11"/>
      <c r="BX881" s="11"/>
      <c r="BY881" s="11"/>
      <c r="BZ881" s="11"/>
      <c r="CA881" s="11"/>
      <c r="CB881" s="11"/>
      <c r="CC881" s="11"/>
      <c r="CD881" s="11"/>
      <c r="CE881" s="11"/>
      <c r="CF881" s="11"/>
      <c r="CG881" s="11"/>
      <c r="CH881" s="11"/>
      <c r="CI881" s="11"/>
      <c r="CJ881" s="11"/>
      <c r="CK881" s="11"/>
      <c r="CL881" s="11"/>
      <c r="CM881" s="11"/>
      <c r="CN881" s="11"/>
      <c r="CO881" s="11"/>
      <c r="CP881" s="11"/>
      <c r="CQ881" s="11"/>
      <c r="CR881" s="11"/>
      <c r="CS881" s="11"/>
      <c r="CT881" s="11"/>
      <c r="CU881" s="11"/>
      <c r="CV881" s="11"/>
      <c r="CW881" s="11"/>
      <c r="CX881" s="11"/>
      <c r="CY881" s="11"/>
      <c r="CZ881" s="11"/>
      <c r="DA881" s="11"/>
      <c r="DB881" s="11"/>
      <c r="DC881" s="11"/>
      <c r="DD881" s="11"/>
      <c r="DE881" s="11"/>
      <c r="DF881" s="11"/>
      <c r="DG881" s="11"/>
      <c r="DH881" s="11"/>
    </row>
    <row r="882" spans="1:112" ht="12.7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1"/>
      <c r="BH882" s="11"/>
      <c r="BI882" s="11"/>
      <c r="BJ882" s="11"/>
      <c r="BK882" s="11"/>
      <c r="BL882" s="11"/>
      <c r="BM882" s="11"/>
      <c r="BN882" s="11"/>
      <c r="BO882" s="11"/>
      <c r="BP882" s="11"/>
      <c r="BQ882" s="11"/>
      <c r="BR882" s="11"/>
      <c r="BS882" s="11"/>
      <c r="BT882" s="11"/>
      <c r="BU882" s="11"/>
      <c r="BV882" s="11"/>
      <c r="BW882" s="11"/>
      <c r="BX882" s="11"/>
      <c r="BY882" s="11"/>
      <c r="BZ882" s="11"/>
      <c r="CA882" s="11"/>
      <c r="CB882" s="11"/>
      <c r="CC882" s="11"/>
      <c r="CD882" s="11"/>
      <c r="CE882" s="11"/>
      <c r="CF882" s="11"/>
      <c r="CG882" s="11"/>
      <c r="CH882" s="11"/>
      <c r="CI882" s="11"/>
      <c r="CJ882" s="11"/>
      <c r="CK882" s="11"/>
      <c r="CL882" s="11"/>
      <c r="CM882" s="11"/>
      <c r="CN882" s="11"/>
      <c r="CO882" s="11"/>
      <c r="CP882" s="11"/>
      <c r="CQ882" s="11"/>
      <c r="CR882" s="11"/>
      <c r="CS882" s="11"/>
      <c r="CT882" s="11"/>
      <c r="CU882" s="11"/>
      <c r="CV882" s="11"/>
      <c r="CW882" s="11"/>
      <c r="CX882" s="11"/>
      <c r="CY882" s="11"/>
      <c r="CZ882" s="11"/>
      <c r="DA882" s="11"/>
      <c r="DB882" s="11"/>
      <c r="DC882" s="11"/>
      <c r="DD882" s="11"/>
      <c r="DE882" s="11"/>
      <c r="DF882" s="11"/>
      <c r="DG882" s="11"/>
      <c r="DH882" s="11"/>
    </row>
    <row r="883" spans="1:112" ht="12.7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1"/>
      <c r="BH883" s="11"/>
      <c r="BI883" s="11"/>
      <c r="BJ883" s="11"/>
      <c r="BK883" s="11"/>
      <c r="BL883" s="11"/>
      <c r="BM883" s="11"/>
      <c r="BN883" s="11"/>
      <c r="BO883" s="11"/>
      <c r="BP883" s="11"/>
      <c r="BQ883" s="11"/>
      <c r="BR883" s="11"/>
      <c r="BS883" s="11"/>
      <c r="BT883" s="11"/>
      <c r="BU883" s="11"/>
      <c r="BV883" s="11"/>
      <c r="BW883" s="11"/>
      <c r="BX883" s="11"/>
      <c r="BY883" s="11"/>
      <c r="BZ883" s="11"/>
      <c r="CA883" s="11"/>
      <c r="CB883" s="11"/>
      <c r="CC883" s="11"/>
      <c r="CD883" s="11"/>
      <c r="CE883" s="11"/>
      <c r="CF883" s="11"/>
      <c r="CG883" s="11"/>
      <c r="CH883" s="11"/>
      <c r="CI883" s="11"/>
      <c r="CJ883" s="11"/>
      <c r="CK883" s="11"/>
      <c r="CL883" s="11"/>
      <c r="CM883" s="11"/>
      <c r="CN883" s="11"/>
      <c r="CO883" s="11"/>
      <c r="CP883" s="11"/>
      <c r="CQ883" s="11"/>
      <c r="CR883" s="11"/>
      <c r="CS883" s="11"/>
      <c r="CT883" s="11"/>
      <c r="CU883" s="11"/>
      <c r="CV883" s="11"/>
      <c r="CW883" s="11"/>
      <c r="CX883" s="11"/>
      <c r="CY883" s="11"/>
      <c r="CZ883" s="11"/>
      <c r="DA883" s="11"/>
      <c r="DB883" s="11"/>
      <c r="DC883" s="11"/>
      <c r="DD883" s="11"/>
      <c r="DE883" s="11"/>
      <c r="DF883" s="11"/>
      <c r="DG883" s="11"/>
      <c r="DH883" s="11"/>
    </row>
    <row r="884" spans="1:112" ht="12.7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1"/>
      <c r="BH884" s="11"/>
      <c r="BI884" s="11"/>
      <c r="BJ884" s="11"/>
      <c r="BK884" s="11"/>
      <c r="BL884" s="11"/>
      <c r="BM884" s="11"/>
      <c r="BN884" s="11"/>
      <c r="BO884" s="11"/>
      <c r="BP884" s="11"/>
      <c r="BQ884" s="11"/>
      <c r="BR884" s="11"/>
      <c r="BS884" s="11"/>
      <c r="BT884" s="11"/>
      <c r="BU884" s="11"/>
      <c r="BV884" s="11"/>
      <c r="BW884" s="11"/>
      <c r="BX884" s="11"/>
      <c r="BY884" s="11"/>
      <c r="BZ884" s="11"/>
      <c r="CA884" s="11"/>
      <c r="CB884" s="11"/>
      <c r="CC884" s="11"/>
      <c r="CD884" s="11"/>
      <c r="CE884" s="11"/>
      <c r="CF884" s="11"/>
      <c r="CG884" s="11"/>
      <c r="CH884" s="11"/>
      <c r="CI884" s="11"/>
      <c r="CJ884" s="11"/>
      <c r="CK884" s="11"/>
      <c r="CL884" s="11"/>
      <c r="CM884" s="11"/>
      <c r="CN884" s="11"/>
      <c r="CO884" s="11"/>
      <c r="CP884" s="11"/>
      <c r="CQ884" s="11"/>
      <c r="CR884" s="11"/>
      <c r="CS884" s="11"/>
      <c r="CT884" s="11"/>
      <c r="CU884" s="11"/>
      <c r="CV884" s="11"/>
      <c r="CW884" s="11"/>
      <c r="CX884" s="11"/>
      <c r="CY884" s="11"/>
      <c r="CZ884" s="11"/>
      <c r="DA884" s="11"/>
      <c r="DB884" s="11"/>
      <c r="DC884" s="11"/>
      <c r="DD884" s="11"/>
      <c r="DE884" s="11"/>
      <c r="DF884" s="11"/>
      <c r="DG884" s="11"/>
      <c r="DH884" s="11"/>
    </row>
    <row r="885" spans="1:112" ht="12.7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1"/>
      <c r="BH885" s="11"/>
      <c r="BI885" s="11"/>
      <c r="BJ885" s="11"/>
      <c r="BK885" s="11"/>
      <c r="BL885" s="11"/>
      <c r="BM885" s="11"/>
      <c r="BN885" s="11"/>
      <c r="BO885" s="11"/>
      <c r="BP885" s="11"/>
      <c r="BQ885" s="11"/>
      <c r="BR885" s="11"/>
      <c r="BS885" s="11"/>
      <c r="BT885" s="11"/>
      <c r="BU885" s="11"/>
      <c r="BV885" s="11"/>
      <c r="BW885" s="11"/>
      <c r="BX885" s="11"/>
      <c r="BY885" s="11"/>
      <c r="BZ885" s="11"/>
      <c r="CA885" s="11"/>
      <c r="CB885" s="11"/>
      <c r="CC885" s="11"/>
      <c r="CD885" s="11"/>
      <c r="CE885" s="11"/>
      <c r="CF885" s="11"/>
      <c r="CG885" s="11"/>
      <c r="CH885" s="11"/>
      <c r="CI885" s="11"/>
      <c r="CJ885" s="11"/>
      <c r="CK885" s="11"/>
      <c r="CL885" s="11"/>
      <c r="CM885" s="11"/>
      <c r="CN885" s="11"/>
      <c r="CO885" s="11"/>
      <c r="CP885" s="11"/>
      <c r="CQ885" s="11"/>
      <c r="CR885" s="11"/>
      <c r="CS885" s="11"/>
      <c r="CT885" s="11"/>
      <c r="CU885" s="11"/>
      <c r="CV885" s="11"/>
      <c r="CW885" s="11"/>
      <c r="CX885" s="11"/>
      <c r="CY885" s="11"/>
      <c r="CZ885" s="11"/>
      <c r="DA885" s="11"/>
      <c r="DB885" s="11"/>
      <c r="DC885" s="11"/>
      <c r="DD885" s="11"/>
      <c r="DE885" s="11"/>
      <c r="DF885" s="11"/>
      <c r="DG885" s="11"/>
      <c r="DH885" s="11"/>
    </row>
    <row r="886" spans="1:112" ht="12.7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1"/>
      <c r="BH886" s="11"/>
      <c r="BI886" s="11"/>
      <c r="BJ886" s="11"/>
      <c r="BK886" s="11"/>
      <c r="BL886" s="11"/>
      <c r="BM886" s="11"/>
      <c r="BN886" s="11"/>
      <c r="BO886" s="11"/>
      <c r="BP886" s="11"/>
      <c r="BQ886" s="11"/>
      <c r="BR886" s="11"/>
      <c r="BS886" s="11"/>
      <c r="BT886" s="11"/>
      <c r="BU886" s="11"/>
      <c r="BV886" s="11"/>
      <c r="BW886" s="11"/>
      <c r="BX886" s="11"/>
      <c r="BY886" s="11"/>
      <c r="BZ886" s="11"/>
      <c r="CA886" s="11"/>
      <c r="CB886" s="11"/>
      <c r="CC886" s="11"/>
      <c r="CD886" s="11"/>
      <c r="CE886" s="11"/>
      <c r="CF886" s="11"/>
      <c r="CG886" s="11"/>
      <c r="CH886" s="11"/>
      <c r="CI886" s="11"/>
      <c r="CJ886" s="11"/>
      <c r="CK886" s="11"/>
      <c r="CL886" s="11"/>
      <c r="CM886" s="11"/>
      <c r="CN886" s="11"/>
      <c r="CO886" s="11"/>
      <c r="CP886" s="11"/>
      <c r="CQ886" s="11"/>
      <c r="CR886" s="11"/>
      <c r="CS886" s="11"/>
      <c r="CT886" s="11"/>
      <c r="CU886" s="11"/>
      <c r="CV886" s="11"/>
      <c r="CW886" s="11"/>
      <c r="CX886" s="11"/>
      <c r="CY886" s="11"/>
      <c r="CZ886" s="11"/>
      <c r="DA886" s="11"/>
      <c r="DB886" s="11"/>
      <c r="DC886" s="11"/>
      <c r="DD886" s="11"/>
      <c r="DE886" s="11"/>
      <c r="DF886" s="11"/>
      <c r="DG886" s="11"/>
      <c r="DH886" s="11"/>
    </row>
    <row r="887" spans="1:112" ht="12.7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1"/>
      <c r="BH887" s="11"/>
      <c r="BI887" s="11"/>
      <c r="BJ887" s="11"/>
      <c r="BK887" s="11"/>
      <c r="BL887" s="11"/>
      <c r="BM887" s="11"/>
      <c r="BN887" s="11"/>
      <c r="BO887" s="11"/>
      <c r="BP887" s="11"/>
      <c r="BQ887" s="11"/>
      <c r="BR887" s="11"/>
      <c r="BS887" s="11"/>
      <c r="BT887" s="11"/>
      <c r="BU887" s="11"/>
      <c r="BV887" s="11"/>
      <c r="BW887" s="11"/>
      <c r="BX887" s="11"/>
      <c r="BY887" s="11"/>
      <c r="BZ887" s="11"/>
      <c r="CA887" s="11"/>
      <c r="CB887" s="11"/>
      <c r="CC887" s="11"/>
      <c r="CD887" s="11"/>
      <c r="CE887" s="11"/>
      <c r="CF887" s="11"/>
      <c r="CG887" s="11"/>
      <c r="CH887" s="11"/>
      <c r="CI887" s="11"/>
      <c r="CJ887" s="11"/>
      <c r="CK887" s="11"/>
      <c r="CL887" s="11"/>
      <c r="CM887" s="11"/>
      <c r="CN887" s="11"/>
      <c r="CO887" s="11"/>
      <c r="CP887" s="11"/>
      <c r="CQ887" s="11"/>
      <c r="CR887" s="11"/>
      <c r="CS887" s="11"/>
      <c r="CT887" s="11"/>
      <c r="CU887" s="11"/>
      <c r="CV887" s="11"/>
      <c r="CW887" s="11"/>
      <c r="CX887" s="11"/>
      <c r="CY887" s="11"/>
      <c r="CZ887" s="11"/>
      <c r="DA887" s="11"/>
      <c r="DB887" s="11"/>
      <c r="DC887" s="11"/>
      <c r="DD887" s="11"/>
      <c r="DE887" s="11"/>
      <c r="DF887" s="11"/>
      <c r="DG887" s="11"/>
      <c r="DH887" s="11"/>
    </row>
    <row r="888" spans="1:112" ht="12.7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1"/>
      <c r="BH888" s="11"/>
      <c r="BI888" s="11"/>
      <c r="BJ888" s="11"/>
      <c r="BK888" s="11"/>
      <c r="BL888" s="11"/>
      <c r="BM888" s="11"/>
      <c r="BN888" s="11"/>
      <c r="BO888" s="11"/>
      <c r="BP888" s="11"/>
      <c r="BQ888" s="11"/>
      <c r="BR888" s="11"/>
      <c r="BS888" s="11"/>
      <c r="BT888" s="11"/>
      <c r="BU888" s="11"/>
      <c r="BV888" s="11"/>
      <c r="BW888" s="11"/>
      <c r="BX888" s="11"/>
      <c r="BY888" s="11"/>
      <c r="BZ888" s="11"/>
      <c r="CA888" s="11"/>
      <c r="CB888" s="11"/>
      <c r="CC888" s="11"/>
      <c r="CD888" s="11"/>
      <c r="CE888" s="11"/>
      <c r="CF888" s="11"/>
      <c r="CG888" s="11"/>
      <c r="CH888" s="11"/>
      <c r="CI888" s="11"/>
      <c r="CJ888" s="11"/>
      <c r="CK888" s="11"/>
      <c r="CL888" s="11"/>
      <c r="CM888" s="11"/>
      <c r="CN888" s="11"/>
      <c r="CO888" s="11"/>
      <c r="CP888" s="11"/>
      <c r="CQ888" s="11"/>
      <c r="CR888" s="11"/>
      <c r="CS888" s="11"/>
      <c r="CT888" s="11"/>
      <c r="CU888" s="11"/>
      <c r="CV888" s="11"/>
      <c r="CW888" s="11"/>
      <c r="CX888" s="11"/>
      <c r="CY888" s="11"/>
      <c r="CZ888" s="11"/>
      <c r="DA888" s="11"/>
      <c r="DB888" s="11"/>
      <c r="DC888" s="11"/>
      <c r="DD888" s="11"/>
      <c r="DE888" s="11"/>
      <c r="DF888" s="11"/>
      <c r="DG888" s="11"/>
      <c r="DH888" s="11"/>
    </row>
    <row r="889" spans="1:112" ht="12.7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1"/>
      <c r="BH889" s="11"/>
      <c r="BI889" s="11"/>
      <c r="BJ889" s="11"/>
      <c r="BK889" s="11"/>
      <c r="BL889" s="11"/>
      <c r="BM889" s="11"/>
      <c r="BN889" s="11"/>
      <c r="BO889" s="11"/>
      <c r="BP889" s="11"/>
      <c r="BQ889" s="11"/>
      <c r="BR889" s="11"/>
      <c r="BS889" s="11"/>
      <c r="BT889" s="11"/>
      <c r="BU889" s="11"/>
      <c r="BV889" s="11"/>
      <c r="BW889" s="11"/>
      <c r="BX889" s="11"/>
      <c r="BY889" s="11"/>
      <c r="BZ889" s="11"/>
      <c r="CA889" s="11"/>
      <c r="CB889" s="11"/>
      <c r="CC889" s="11"/>
      <c r="CD889" s="11"/>
      <c r="CE889" s="11"/>
      <c r="CF889" s="11"/>
      <c r="CG889" s="11"/>
      <c r="CH889" s="11"/>
      <c r="CI889" s="11"/>
      <c r="CJ889" s="11"/>
      <c r="CK889" s="11"/>
      <c r="CL889" s="11"/>
      <c r="CM889" s="11"/>
      <c r="CN889" s="11"/>
      <c r="CO889" s="11"/>
      <c r="CP889" s="11"/>
      <c r="CQ889" s="11"/>
      <c r="CR889" s="11"/>
      <c r="CS889" s="11"/>
      <c r="CT889" s="11"/>
      <c r="CU889" s="11"/>
      <c r="CV889" s="11"/>
      <c r="CW889" s="11"/>
      <c r="CX889" s="11"/>
      <c r="CY889" s="11"/>
      <c r="CZ889" s="11"/>
      <c r="DA889" s="11"/>
      <c r="DB889" s="11"/>
      <c r="DC889" s="11"/>
      <c r="DD889" s="11"/>
      <c r="DE889" s="11"/>
      <c r="DF889" s="11"/>
      <c r="DG889" s="11"/>
      <c r="DH889" s="11"/>
    </row>
    <row r="890" spans="1:112" ht="12.7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1"/>
      <c r="BH890" s="11"/>
      <c r="BI890" s="11"/>
      <c r="BJ890" s="11"/>
      <c r="BK890" s="11"/>
      <c r="BL890" s="11"/>
      <c r="BM890" s="11"/>
      <c r="BN890" s="11"/>
      <c r="BO890" s="11"/>
      <c r="BP890" s="11"/>
      <c r="BQ890" s="11"/>
      <c r="BR890" s="11"/>
      <c r="BS890" s="11"/>
      <c r="BT890" s="11"/>
      <c r="BU890" s="11"/>
      <c r="BV890" s="11"/>
      <c r="BW890" s="11"/>
      <c r="BX890" s="11"/>
      <c r="BY890" s="11"/>
      <c r="BZ890" s="11"/>
      <c r="CA890" s="11"/>
      <c r="CB890" s="11"/>
      <c r="CC890" s="11"/>
      <c r="CD890" s="11"/>
      <c r="CE890" s="11"/>
      <c r="CF890" s="11"/>
      <c r="CG890" s="11"/>
      <c r="CH890" s="11"/>
      <c r="CI890" s="11"/>
      <c r="CJ890" s="11"/>
      <c r="CK890" s="11"/>
      <c r="CL890" s="11"/>
      <c r="CM890" s="11"/>
      <c r="CN890" s="11"/>
      <c r="CO890" s="11"/>
      <c r="CP890" s="11"/>
      <c r="CQ890" s="11"/>
      <c r="CR890" s="11"/>
      <c r="CS890" s="11"/>
      <c r="CT890" s="11"/>
      <c r="CU890" s="11"/>
      <c r="CV890" s="11"/>
      <c r="CW890" s="11"/>
      <c r="CX890" s="11"/>
      <c r="CY890" s="11"/>
      <c r="CZ890" s="11"/>
      <c r="DA890" s="11"/>
      <c r="DB890" s="11"/>
      <c r="DC890" s="11"/>
      <c r="DD890" s="11"/>
      <c r="DE890" s="11"/>
      <c r="DF890" s="11"/>
      <c r="DG890" s="11"/>
      <c r="DH890" s="11"/>
    </row>
    <row r="891" spans="1:112" ht="12.7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1"/>
      <c r="BH891" s="11"/>
      <c r="BI891" s="11"/>
      <c r="BJ891" s="11"/>
      <c r="BK891" s="11"/>
      <c r="BL891" s="11"/>
      <c r="BM891" s="11"/>
      <c r="BN891" s="11"/>
      <c r="BO891" s="11"/>
      <c r="BP891" s="11"/>
      <c r="BQ891" s="11"/>
      <c r="BR891" s="11"/>
      <c r="BS891" s="11"/>
      <c r="BT891" s="11"/>
      <c r="BU891" s="11"/>
      <c r="BV891" s="11"/>
      <c r="BW891" s="11"/>
      <c r="BX891" s="11"/>
      <c r="BY891" s="11"/>
      <c r="BZ891" s="11"/>
      <c r="CA891" s="11"/>
      <c r="CB891" s="11"/>
      <c r="CC891" s="11"/>
      <c r="CD891" s="11"/>
      <c r="CE891" s="11"/>
      <c r="CF891" s="11"/>
      <c r="CG891" s="11"/>
      <c r="CH891" s="11"/>
      <c r="CI891" s="11"/>
      <c r="CJ891" s="11"/>
      <c r="CK891" s="11"/>
      <c r="CL891" s="11"/>
      <c r="CM891" s="11"/>
      <c r="CN891" s="11"/>
      <c r="CO891" s="11"/>
      <c r="CP891" s="11"/>
      <c r="CQ891" s="11"/>
      <c r="CR891" s="11"/>
      <c r="CS891" s="11"/>
      <c r="CT891" s="11"/>
      <c r="CU891" s="11"/>
      <c r="CV891" s="11"/>
      <c r="CW891" s="11"/>
      <c r="CX891" s="11"/>
      <c r="CY891" s="11"/>
      <c r="CZ891" s="11"/>
      <c r="DA891" s="11"/>
      <c r="DB891" s="11"/>
      <c r="DC891" s="11"/>
      <c r="DD891" s="11"/>
      <c r="DE891" s="11"/>
      <c r="DF891" s="11"/>
      <c r="DG891" s="11"/>
      <c r="DH891" s="11"/>
    </row>
    <row r="892" spans="1:112" ht="12.7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1"/>
      <c r="BH892" s="11"/>
      <c r="BI892" s="11"/>
      <c r="BJ892" s="11"/>
      <c r="BK892" s="11"/>
      <c r="BL892" s="11"/>
      <c r="BM892" s="11"/>
      <c r="BN892" s="11"/>
      <c r="BO892" s="11"/>
      <c r="BP892" s="11"/>
      <c r="BQ892" s="11"/>
      <c r="BR892" s="11"/>
      <c r="BS892" s="11"/>
      <c r="BT892" s="11"/>
      <c r="BU892" s="11"/>
      <c r="BV892" s="11"/>
      <c r="BW892" s="11"/>
      <c r="BX892" s="11"/>
      <c r="BY892" s="11"/>
      <c r="BZ892" s="11"/>
      <c r="CA892" s="11"/>
      <c r="CB892" s="11"/>
      <c r="CC892" s="11"/>
      <c r="CD892" s="11"/>
      <c r="CE892" s="11"/>
      <c r="CF892" s="11"/>
      <c r="CG892" s="11"/>
      <c r="CH892" s="11"/>
      <c r="CI892" s="11"/>
      <c r="CJ892" s="11"/>
      <c r="CK892" s="11"/>
      <c r="CL892" s="11"/>
      <c r="CM892" s="11"/>
      <c r="CN892" s="11"/>
      <c r="CO892" s="11"/>
      <c r="CP892" s="11"/>
      <c r="CQ892" s="11"/>
      <c r="CR892" s="11"/>
      <c r="CS892" s="11"/>
      <c r="CT892" s="11"/>
      <c r="CU892" s="11"/>
      <c r="CV892" s="11"/>
      <c r="CW892" s="11"/>
      <c r="CX892" s="11"/>
      <c r="CY892" s="11"/>
      <c r="CZ892" s="11"/>
      <c r="DA892" s="11"/>
      <c r="DB892" s="11"/>
      <c r="DC892" s="11"/>
      <c r="DD892" s="11"/>
      <c r="DE892" s="11"/>
      <c r="DF892" s="11"/>
      <c r="DG892" s="11"/>
      <c r="DH892" s="11"/>
    </row>
    <row r="893" spans="1:112" ht="12.7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1"/>
      <c r="BH893" s="11"/>
      <c r="BI893" s="11"/>
      <c r="BJ893" s="11"/>
      <c r="BK893" s="11"/>
      <c r="BL893" s="11"/>
      <c r="BM893" s="11"/>
      <c r="BN893" s="11"/>
      <c r="BO893" s="11"/>
      <c r="BP893" s="11"/>
      <c r="BQ893" s="11"/>
      <c r="BR893" s="11"/>
      <c r="BS893" s="11"/>
      <c r="BT893" s="11"/>
      <c r="BU893" s="11"/>
      <c r="BV893" s="11"/>
      <c r="BW893" s="11"/>
      <c r="BX893" s="11"/>
      <c r="BY893" s="11"/>
      <c r="BZ893" s="11"/>
      <c r="CA893" s="11"/>
      <c r="CB893" s="11"/>
      <c r="CC893" s="11"/>
      <c r="CD893" s="11"/>
      <c r="CE893" s="11"/>
      <c r="CF893" s="11"/>
      <c r="CG893" s="11"/>
      <c r="CH893" s="11"/>
      <c r="CI893" s="11"/>
      <c r="CJ893" s="11"/>
      <c r="CK893" s="11"/>
      <c r="CL893" s="11"/>
      <c r="CM893" s="11"/>
      <c r="CN893" s="11"/>
      <c r="CO893" s="11"/>
      <c r="CP893" s="11"/>
      <c r="CQ893" s="11"/>
      <c r="CR893" s="11"/>
      <c r="CS893" s="11"/>
      <c r="CT893" s="11"/>
      <c r="CU893" s="11"/>
      <c r="CV893" s="11"/>
      <c r="CW893" s="11"/>
      <c r="CX893" s="11"/>
      <c r="CY893" s="11"/>
      <c r="CZ893" s="11"/>
      <c r="DA893" s="11"/>
      <c r="DB893" s="11"/>
      <c r="DC893" s="11"/>
      <c r="DD893" s="11"/>
      <c r="DE893" s="11"/>
      <c r="DF893" s="11"/>
      <c r="DG893" s="11"/>
      <c r="DH893" s="11"/>
    </row>
    <row r="894" spans="1:112" ht="12.7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1"/>
      <c r="BH894" s="11"/>
      <c r="BI894" s="11"/>
      <c r="BJ894" s="11"/>
      <c r="BK894" s="11"/>
      <c r="BL894" s="11"/>
      <c r="BM894" s="11"/>
      <c r="BN894" s="11"/>
      <c r="BO894" s="11"/>
      <c r="BP894" s="11"/>
      <c r="BQ894" s="11"/>
      <c r="BR894" s="11"/>
      <c r="BS894" s="11"/>
      <c r="BT894" s="11"/>
      <c r="BU894" s="11"/>
      <c r="BV894" s="11"/>
      <c r="BW894" s="11"/>
      <c r="BX894" s="11"/>
      <c r="BY894" s="11"/>
      <c r="BZ894" s="11"/>
      <c r="CA894" s="11"/>
      <c r="CB894" s="11"/>
      <c r="CC894" s="11"/>
      <c r="CD894" s="11"/>
      <c r="CE894" s="11"/>
      <c r="CF894" s="11"/>
      <c r="CG894" s="11"/>
      <c r="CH894" s="11"/>
      <c r="CI894" s="11"/>
      <c r="CJ894" s="11"/>
      <c r="CK894" s="11"/>
      <c r="CL894" s="11"/>
      <c r="CM894" s="11"/>
      <c r="CN894" s="11"/>
      <c r="CO894" s="11"/>
      <c r="CP894" s="11"/>
      <c r="CQ894" s="11"/>
      <c r="CR894" s="11"/>
      <c r="CS894" s="11"/>
      <c r="CT894" s="11"/>
      <c r="CU894" s="11"/>
      <c r="CV894" s="11"/>
      <c r="CW894" s="11"/>
      <c r="CX894" s="11"/>
      <c r="CY894" s="11"/>
      <c r="CZ894" s="11"/>
      <c r="DA894" s="11"/>
      <c r="DB894" s="11"/>
      <c r="DC894" s="11"/>
      <c r="DD894" s="11"/>
      <c r="DE894" s="11"/>
      <c r="DF894" s="11"/>
      <c r="DG894" s="11"/>
      <c r="DH894" s="11"/>
    </row>
    <row r="895" spans="1:112" ht="12.7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1"/>
      <c r="BH895" s="11"/>
      <c r="BI895" s="11"/>
      <c r="BJ895" s="11"/>
      <c r="BK895" s="11"/>
      <c r="BL895" s="11"/>
      <c r="BM895" s="11"/>
      <c r="BN895" s="11"/>
      <c r="BO895" s="11"/>
      <c r="BP895" s="11"/>
      <c r="BQ895" s="11"/>
      <c r="BR895" s="11"/>
      <c r="BS895" s="11"/>
      <c r="BT895" s="11"/>
      <c r="BU895" s="11"/>
      <c r="BV895" s="11"/>
      <c r="BW895" s="11"/>
      <c r="BX895" s="11"/>
      <c r="BY895" s="11"/>
      <c r="BZ895" s="11"/>
      <c r="CA895" s="11"/>
      <c r="CB895" s="11"/>
      <c r="CC895" s="11"/>
      <c r="CD895" s="11"/>
      <c r="CE895" s="11"/>
      <c r="CF895" s="11"/>
      <c r="CG895" s="11"/>
      <c r="CH895" s="11"/>
      <c r="CI895" s="11"/>
      <c r="CJ895" s="11"/>
      <c r="CK895" s="11"/>
      <c r="CL895" s="11"/>
      <c r="CM895" s="11"/>
      <c r="CN895" s="11"/>
      <c r="CO895" s="11"/>
      <c r="CP895" s="11"/>
      <c r="CQ895" s="11"/>
      <c r="CR895" s="11"/>
      <c r="CS895" s="11"/>
      <c r="CT895" s="11"/>
      <c r="CU895" s="11"/>
      <c r="CV895" s="11"/>
      <c r="CW895" s="11"/>
      <c r="CX895" s="11"/>
      <c r="CY895" s="11"/>
      <c r="CZ895" s="11"/>
      <c r="DA895" s="11"/>
      <c r="DB895" s="11"/>
      <c r="DC895" s="11"/>
      <c r="DD895" s="11"/>
      <c r="DE895" s="11"/>
      <c r="DF895" s="11"/>
      <c r="DG895" s="11"/>
      <c r="DH895" s="11"/>
    </row>
    <row r="896" spans="1:112" ht="12.7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1"/>
      <c r="BH896" s="11"/>
      <c r="BI896" s="11"/>
      <c r="BJ896" s="11"/>
      <c r="BK896" s="11"/>
      <c r="BL896" s="11"/>
      <c r="BM896" s="11"/>
      <c r="BN896" s="11"/>
      <c r="BO896" s="11"/>
      <c r="BP896" s="11"/>
      <c r="BQ896" s="11"/>
      <c r="BR896" s="11"/>
      <c r="BS896" s="11"/>
      <c r="BT896" s="11"/>
      <c r="BU896" s="11"/>
      <c r="BV896" s="11"/>
      <c r="BW896" s="11"/>
      <c r="BX896" s="11"/>
      <c r="BY896" s="11"/>
      <c r="BZ896" s="11"/>
      <c r="CA896" s="11"/>
      <c r="CB896" s="11"/>
      <c r="CC896" s="11"/>
      <c r="CD896" s="11"/>
      <c r="CE896" s="11"/>
      <c r="CF896" s="11"/>
      <c r="CG896" s="11"/>
      <c r="CH896" s="11"/>
      <c r="CI896" s="11"/>
      <c r="CJ896" s="11"/>
      <c r="CK896" s="11"/>
      <c r="CL896" s="11"/>
      <c r="CM896" s="11"/>
      <c r="CN896" s="11"/>
      <c r="CO896" s="11"/>
      <c r="CP896" s="11"/>
      <c r="CQ896" s="11"/>
      <c r="CR896" s="11"/>
      <c r="CS896" s="11"/>
      <c r="CT896" s="11"/>
      <c r="CU896" s="11"/>
      <c r="CV896" s="11"/>
      <c r="CW896" s="11"/>
      <c r="CX896" s="11"/>
      <c r="CY896" s="11"/>
      <c r="CZ896" s="11"/>
      <c r="DA896" s="11"/>
      <c r="DB896" s="11"/>
      <c r="DC896" s="11"/>
      <c r="DD896" s="11"/>
      <c r="DE896" s="11"/>
      <c r="DF896" s="11"/>
      <c r="DG896" s="11"/>
      <c r="DH896" s="11"/>
    </row>
    <row r="897" spans="1:112" ht="12.7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1"/>
      <c r="BH897" s="11"/>
      <c r="BI897" s="11"/>
      <c r="BJ897" s="11"/>
      <c r="BK897" s="11"/>
      <c r="BL897" s="11"/>
      <c r="BM897" s="11"/>
      <c r="BN897" s="11"/>
      <c r="BO897" s="11"/>
      <c r="BP897" s="11"/>
      <c r="BQ897" s="11"/>
      <c r="BR897" s="11"/>
      <c r="BS897" s="11"/>
      <c r="BT897" s="11"/>
      <c r="BU897" s="11"/>
      <c r="BV897" s="11"/>
      <c r="BW897" s="11"/>
      <c r="BX897" s="11"/>
      <c r="BY897" s="11"/>
      <c r="BZ897" s="11"/>
      <c r="CA897" s="11"/>
      <c r="CB897" s="11"/>
      <c r="CC897" s="11"/>
      <c r="CD897" s="11"/>
      <c r="CE897" s="11"/>
      <c r="CF897" s="11"/>
      <c r="CG897" s="11"/>
      <c r="CH897" s="11"/>
      <c r="CI897" s="11"/>
      <c r="CJ897" s="11"/>
      <c r="CK897" s="11"/>
      <c r="CL897" s="11"/>
      <c r="CM897" s="11"/>
      <c r="CN897" s="11"/>
      <c r="CO897" s="11"/>
      <c r="CP897" s="11"/>
      <c r="CQ897" s="11"/>
      <c r="CR897" s="11"/>
      <c r="CS897" s="11"/>
      <c r="CT897" s="11"/>
      <c r="CU897" s="11"/>
      <c r="CV897" s="11"/>
      <c r="CW897" s="11"/>
      <c r="CX897" s="11"/>
      <c r="CY897" s="11"/>
      <c r="CZ897" s="11"/>
      <c r="DA897" s="11"/>
      <c r="DB897" s="11"/>
      <c r="DC897" s="11"/>
      <c r="DD897" s="11"/>
      <c r="DE897" s="11"/>
      <c r="DF897" s="11"/>
      <c r="DG897" s="11"/>
      <c r="DH897" s="11"/>
    </row>
    <row r="898" spans="1:112" ht="12.7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1"/>
      <c r="BH898" s="11"/>
      <c r="BI898" s="11"/>
      <c r="BJ898" s="11"/>
      <c r="BK898" s="11"/>
      <c r="BL898" s="11"/>
      <c r="BM898" s="11"/>
      <c r="BN898" s="11"/>
      <c r="BO898" s="11"/>
      <c r="BP898" s="11"/>
      <c r="BQ898" s="11"/>
      <c r="BR898" s="11"/>
      <c r="BS898" s="11"/>
      <c r="BT898" s="11"/>
      <c r="BU898" s="11"/>
      <c r="BV898" s="11"/>
      <c r="BW898" s="11"/>
      <c r="BX898" s="11"/>
      <c r="BY898" s="11"/>
      <c r="BZ898" s="11"/>
      <c r="CA898" s="11"/>
      <c r="CB898" s="11"/>
      <c r="CC898" s="11"/>
      <c r="CD898" s="11"/>
      <c r="CE898" s="11"/>
      <c r="CF898" s="11"/>
      <c r="CG898" s="11"/>
      <c r="CH898" s="11"/>
      <c r="CI898" s="11"/>
      <c r="CJ898" s="11"/>
      <c r="CK898" s="11"/>
      <c r="CL898" s="11"/>
      <c r="CM898" s="11"/>
      <c r="CN898" s="11"/>
      <c r="CO898" s="11"/>
      <c r="CP898" s="11"/>
      <c r="CQ898" s="11"/>
      <c r="CR898" s="11"/>
      <c r="CS898" s="11"/>
      <c r="CT898" s="11"/>
      <c r="CU898" s="11"/>
      <c r="CV898" s="11"/>
      <c r="CW898" s="11"/>
      <c r="CX898" s="11"/>
      <c r="CY898" s="11"/>
      <c r="CZ898" s="11"/>
      <c r="DA898" s="11"/>
      <c r="DB898" s="11"/>
      <c r="DC898" s="11"/>
      <c r="DD898" s="11"/>
      <c r="DE898" s="11"/>
      <c r="DF898" s="11"/>
      <c r="DG898" s="11"/>
      <c r="DH898" s="11"/>
    </row>
    <row r="899" spans="1:112" ht="12.7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1"/>
      <c r="BH899" s="11"/>
      <c r="BI899" s="11"/>
      <c r="BJ899" s="11"/>
      <c r="BK899" s="11"/>
      <c r="BL899" s="11"/>
      <c r="BM899" s="11"/>
      <c r="BN899" s="11"/>
      <c r="BO899" s="11"/>
      <c r="BP899" s="11"/>
      <c r="BQ899" s="11"/>
      <c r="BR899" s="11"/>
      <c r="BS899" s="11"/>
      <c r="BT899" s="11"/>
      <c r="BU899" s="11"/>
      <c r="BV899" s="11"/>
      <c r="BW899" s="11"/>
      <c r="BX899" s="11"/>
      <c r="BY899" s="11"/>
      <c r="BZ899" s="11"/>
      <c r="CA899" s="11"/>
      <c r="CB899" s="11"/>
      <c r="CC899" s="11"/>
      <c r="CD899" s="11"/>
      <c r="CE899" s="11"/>
      <c r="CF899" s="11"/>
      <c r="CG899" s="11"/>
      <c r="CH899" s="11"/>
      <c r="CI899" s="11"/>
      <c r="CJ899" s="11"/>
      <c r="CK899" s="11"/>
      <c r="CL899" s="11"/>
      <c r="CM899" s="11"/>
      <c r="CN899" s="11"/>
      <c r="CO899" s="11"/>
      <c r="CP899" s="11"/>
      <c r="CQ899" s="11"/>
      <c r="CR899" s="11"/>
      <c r="CS899" s="11"/>
      <c r="CT899" s="11"/>
      <c r="CU899" s="11"/>
      <c r="CV899" s="11"/>
      <c r="CW899" s="11"/>
      <c r="CX899" s="11"/>
      <c r="CY899" s="11"/>
      <c r="CZ899" s="11"/>
      <c r="DA899" s="11"/>
      <c r="DB899" s="11"/>
      <c r="DC899" s="11"/>
      <c r="DD899" s="11"/>
      <c r="DE899" s="11"/>
      <c r="DF899" s="11"/>
      <c r="DG899" s="11"/>
      <c r="DH899" s="11"/>
    </row>
    <row r="900" spans="1:112" ht="12.7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1"/>
      <c r="BH900" s="11"/>
      <c r="BI900" s="11"/>
      <c r="BJ900" s="11"/>
      <c r="BK900" s="11"/>
      <c r="BL900" s="11"/>
      <c r="BM900" s="11"/>
      <c r="BN900" s="11"/>
      <c r="BO900" s="11"/>
      <c r="BP900" s="11"/>
      <c r="BQ900" s="11"/>
      <c r="BR900" s="11"/>
      <c r="BS900" s="11"/>
      <c r="BT900" s="11"/>
      <c r="BU900" s="11"/>
      <c r="BV900" s="11"/>
      <c r="BW900" s="11"/>
      <c r="BX900" s="11"/>
      <c r="BY900" s="11"/>
      <c r="BZ900" s="11"/>
      <c r="CA900" s="11"/>
      <c r="CB900" s="11"/>
      <c r="CC900" s="11"/>
      <c r="CD900" s="11"/>
      <c r="CE900" s="11"/>
      <c r="CF900" s="11"/>
      <c r="CG900" s="11"/>
      <c r="CH900" s="11"/>
      <c r="CI900" s="11"/>
      <c r="CJ900" s="11"/>
      <c r="CK900" s="11"/>
      <c r="CL900" s="11"/>
      <c r="CM900" s="11"/>
      <c r="CN900" s="11"/>
      <c r="CO900" s="11"/>
      <c r="CP900" s="11"/>
      <c r="CQ900" s="11"/>
      <c r="CR900" s="11"/>
      <c r="CS900" s="11"/>
      <c r="CT900" s="11"/>
      <c r="CU900" s="11"/>
      <c r="CV900" s="11"/>
      <c r="CW900" s="11"/>
      <c r="CX900" s="11"/>
      <c r="CY900" s="11"/>
      <c r="CZ900" s="11"/>
      <c r="DA900" s="11"/>
      <c r="DB900" s="11"/>
      <c r="DC900" s="11"/>
      <c r="DD900" s="11"/>
      <c r="DE900" s="11"/>
      <c r="DF900" s="11"/>
      <c r="DG900" s="11"/>
      <c r="DH900" s="11"/>
    </row>
    <row r="901" spans="1:112" ht="12.7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1"/>
      <c r="BH901" s="11"/>
      <c r="BI901" s="11"/>
      <c r="BJ901" s="11"/>
      <c r="BK901" s="11"/>
      <c r="BL901" s="11"/>
      <c r="BM901" s="11"/>
      <c r="BN901" s="11"/>
      <c r="BO901" s="11"/>
      <c r="BP901" s="11"/>
      <c r="BQ901" s="11"/>
      <c r="BR901" s="11"/>
      <c r="BS901" s="11"/>
      <c r="BT901" s="11"/>
      <c r="BU901" s="11"/>
      <c r="BV901" s="11"/>
      <c r="BW901" s="11"/>
      <c r="BX901" s="11"/>
      <c r="BY901" s="11"/>
      <c r="BZ901" s="11"/>
      <c r="CA901" s="11"/>
      <c r="CB901" s="11"/>
      <c r="CC901" s="11"/>
      <c r="CD901" s="11"/>
      <c r="CE901" s="11"/>
      <c r="CF901" s="11"/>
      <c r="CG901" s="11"/>
      <c r="CH901" s="11"/>
      <c r="CI901" s="11"/>
      <c r="CJ901" s="11"/>
      <c r="CK901" s="11"/>
      <c r="CL901" s="11"/>
      <c r="CM901" s="11"/>
      <c r="CN901" s="11"/>
      <c r="CO901" s="11"/>
      <c r="CP901" s="11"/>
      <c r="CQ901" s="11"/>
      <c r="CR901" s="11"/>
      <c r="CS901" s="11"/>
      <c r="CT901" s="11"/>
      <c r="CU901" s="11"/>
      <c r="CV901" s="11"/>
      <c r="CW901" s="11"/>
      <c r="CX901" s="11"/>
      <c r="CY901" s="11"/>
      <c r="CZ901" s="11"/>
      <c r="DA901" s="11"/>
      <c r="DB901" s="11"/>
      <c r="DC901" s="11"/>
      <c r="DD901" s="11"/>
      <c r="DE901" s="11"/>
      <c r="DF901" s="11"/>
      <c r="DG901" s="11"/>
      <c r="DH901" s="11"/>
    </row>
    <row r="902" spans="1:112" ht="12.7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1"/>
      <c r="BH902" s="11"/>
      <c r="BI902" s="11"/>
      <c r="BJ902" s="11"/>
      <c r="BK902" s="11"/>
      <c r="BL902" s="11"/>
      <c r="BM902" s="11"/>
      <c r="BN902" s="11"/>
      <c r="BO902" s="11"/>
      <c r="BP902" s="11"/>
      <c r="BQ902" s="11"/>
      <c r="BR902" s="11"/>
      <c r="BS902" s="11"/>
      <c r="BT902" s="11"/>
      <c r="BU902" s="11"/>
      <c r="BV902" s="11"/>
      <c r="BW902" s="11"/>
      <c r="BX902" s="11"/>
      <c r="BY902" s="11"/>
      <c r="BZ902" s="11"/>
      <c r="CA902" s="11"/>
      <c r="CB902" s="11"/>
      <c r="CC902" s="11"/>
      <c r="CD902" s="11"/>
      <c r="CE902" s="11"/>
      <c r="CF902" s="11"/>
      <c r="CG902" s="11"/>
      <c r="CH902" s="11"/>
      <c r="CI902" s="11"/>
      <c r="CJ902" s="11"/>
      <c r="CK902" s="11"/>
      <c r="CL902" s="11"/>
      <c r="CM902" s="11"/>
      <c r="CN902" s="11"/>
      <c r="CO902" s="11"/>
      <c r="CP902" s="11"/>
      <c r="CQ902" s="11"/>
      <c r="CR902" s="11"/>
      <c r="CS902" s="11"/>
      <c r="CT902" s="11"/>
      <c r="CU902" s="11"/>
      <c r="CV902" s="11"/>
      <c r="CW902" s="11"/>
      <c r="CX902" s="11"/>
      <c r="CY902" s="11"/>
      <c r="CZ902" s="11"/>
      <c r="DA902" s="11"/>
      <c r="DB902" s="11"/>
      <c r="DC902" s="11"/>
      <c r="DD902" s="11"/>
      <c r="DE902" s="11"/>
      <c r="DF902" s="11"/>
      <c r="DG902" s="11"/>
      <c r="DH902" s="11"/>
    </row>
    <row r="903" spans="1:112" ht="12.7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1"/>
      <c r="BH903" s="11"/>
      <c r="BI903" s="11"/>
      <c r="BJ903" s="11"/>
      <c r="BK903" s="11"/>
      <c r="BL903" s="11"/>
      <c r="BM903" s="11"/>
      <c r="BN903" s="11"/>
      <c r="BO903" s="11"/>
      <c r="BP903" s="11"/>
      <c r="BQ903" s="11"/>
      <c r="BR903" s="11"/>
      <c r="BS903" s="11"/>
      <c r="BT903" s="11"/>
      <c r="BU903" s="11"/>
      <c r="BV903" s="11"/>
      <c r="BW903" s="11"/>
      <c r="BX903" s="11"/>
      <c r="BY903" s="11"/>
      <c r="BZ903" s="11"/>
      <c r="CA903" s="11"/>
      <c r="CB903" s="11"/>
      <c r="CC903" s="11"/>
      <c r="CD903" s="11"/>
      <c r="CE903" s="11"/>
      <c r="CF903" s="11"/>
      <c r="CG903" s="11"/>
      <c r="CH903" s="11"/>
      <c r="CI903" s="11"/>
      <c r="CJ903" s="11"/>
      <c r="CK903" s="11"/>
      <c r="CL903" s="11"/>
      <c r="CM903" s="11"/>
      <c r="CN903" s="11"/>
      <c r="CO903" s="11"/>
      <c r="CP903" s="11"/>
      <c r="CQ903" s="11"/>
      <c r="CR903" s="11"/>
      <c r="CS903" s="11"/>
      <c r="CT903" s="11"/>
      <c r="CU903" s="11"/>
      <c r="CV903" s="11"/>
      <c r="CW903" s="11"/>
      <c r="CX903" s="11"/>
      <c r="CY903" s="11"/>
      <c r="CZ903" s="11"/>
      <c r="DA903" s="11"/>
      <c r="DB903" s="11"/>
      <c r="DC903" s="11"/>
      <c r="DD903" s="11"/>
      <c r="DE903" s="11"/>
      <c r="DF903" s="11"/>
      <c r="DG903" s="11"/>
      <c r="DH903" s="11"/>
    </row>
    <row r="904" spans="1:112" ht="12.7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1"/>
      <c r="BH904" s="11"/>
      <c r="BI904" s="11"/>
      <c r="BJ904" s="11"/>
      <c r="BK904" s="11"/>
      <c r="BL904" s="11"/>
      <c r="BM904" s="11"/>
      <c r="BN904" s="11"/>
      <c r="BO904" s="11"/>
      <c r="BP904" s="11"/>
      <c r="BQ904" s="11"/>
      <c r="BR904" s="11"/>
      <c r="BS904" s="11"/>
      <c r="BT904" s="11"/>
      <c r="BU904" s="11"/>
      <c r="BV904" s="11"/>
      <c r="BW904" s="11"/>
      <c r="BX904" s="11"/>
      <c r="BY904" s="11"/>
      <c r="BZ904" s="11"/>
      <c r="CA904" s="11"/>
      <c r="CB904" s="11"/>
      <c r="CC904" s="11"/>
      <c r="CD904" s="11"/>
      <c r="CE904" s="11"/>
      <c r="CF904" s="11"/>
      <c r="CG904" s="11"/>
      <c r="CH904" s="11"/>
      <c r="CI904" s="11"/>
      <c r="CJ904" s="11"/>
      <c r="CK904" s="11"/>
      <c r="CL904" s="11"/>
      <c r="CM904" s="11"/>
      <c r="CN904" s="11"/>
      <c r="CO904" s="11"/>
      <c r="CP904" s="11"/>
      <c r="CQ904" s="11"/>
      <c r="CR904" s="11"/>
      <c r="CS904" s="11"/>
      <c r="CT904" s="11"/>
      <c r="CU904" s="11"/>
      <c r="CV904" s="11"/>
      <c r="CW904" s="11"/>
      <c r="CX904" s="11"/>
      <c r="CY904" s="11"/>
      <c r="CZ904" s="11"/>
      <c r="DA904" s="11"/>
      <c r="DB904" s="11"/>
      <c r="DC904" s="11"/>
      <c r="DD904" s="11"/>
      <c r="DE904" s="11"/>
      <c r="DF904" s="11"/>
      <c r="DG904" s="11"/>
      <c r="DH904" s="11"/>
    </row>
    <row r="905" spans="1:112" ht="12.7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1"/>
      <c r="BH905" s="11"/>
      <c r="BI905" s="11"/>
      <c r="BJ905" s="11"/>
      <c r="BK905" s="11"/>
      <c r="BL905" s="11"/>
      <c r="BM905" s="11"/>
      <c r="BN905" s="11"/>
      <c r="BO905" s="11"/>
      <c r="BP905" s="11"/>
      <c r="BQ905" s="11"/>
      <c r="BR905" s="11"/>
      <c r="BS905" s="11"/>
      <c r="BT905" s="11"/>
      <c r="BU905" s="11"/>
      <c r="BV905" s="11"/>
      <c r="BW905" s="11"/>
      <c r="BX905" s="11"/>
      <c r="BY905" s="11"/>
      <c r="BZ905" s="11"/>
      <c r="CA905" s="11"/>
      <c r="CB905" s="11"/>
      <c r="CC905" s="11"/>
      <c r="CD905" s="11"/>
      <c r="CE905" s="11"/>
      <c r="CF905" s="11"/>
      <c r="CG905" s="11"/>
      <c r="CH905" s="11"/>
      <c r="CI905" s="11"/>
      <c r="CJ905" s="11"/>
      <c r="CK905" s="11"/>
      <c r="CL905" s="11"/>
      <c r="CM905" s="11"/>
      <c r="CN905" s="11"/>
      <c r="CO905" s="11"/>
      <c r="CP905" s="11"/>
      <c r="CQ905" s="11"/>
      <c r="CR905" s="11"/>
      <c r="CS905" s="11"/>
      <c r="CT905" s="11"/>
      <c r="CU905" s="11"/>
      <c r="CV905" s="11"/>
      <c r="CW905" s="11"/>
      <c r="CX905" s="11"/>
      <c r="CY905" s="11"/>
      <c r="CZ905" s="11"/>
      <c r="DA905" s="11"/>
      <c r="DB905" s="11"/>
      <c r="DC905" s="11"/>
      <c r="DD905" s="11"/>
      <c r="DE905" s="11"/>
      <c r="DF905" s="11"/>
      <c r="DG905" s="11"/>
      <c r="DH905" s="11"/>
    </row>
    <row r="906" spans="1:112" ht="12.7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1"/>
      <c r="BH906" s="11"/>
      <c r="BI906" s="11"/>
      <c r="BJ906" s="11"/>
      <c r="BK906" s="11"/>
      <c r="BL906" s="11"/>
      <c r="BM906" s="11"/>
      <c r="BN906" s="11"/>
      <c r="BO906" s="11"/>
      <c r="BP906" s="11"/>
      <c r="BQ906" s="11"/>
      <c r="BR906" s="11"/>
      <c r="BS906" s="11"/>
      <c r="BT906" s="11"/>
      <c r="BU906" s="11"/>
      <c r="BV906" s="11"/>
      <c r="BW906" s="11"/>
      <c r="BX906" s="11"/>
      <c r="BY906" s="11"/>
      <c r="BZ906" s="11"/>
      <c r="CA906" s="11"/>
      <c r="CB906" s="11"/>
      <c r="CC906" s="11"/>
      <c r="CD906" s="11"/>
      <c r="CE906" s="11"/>
      <c r="CF906" s="11"/>
      <c r="CG906" s="11"/>
      <c r="CH906" s="11"/>
      <c r="CI906" s="11"/>
      <c r="CJ906" s="11"/>
      <c r="CK906" s="11"/>
      <c r="CL906" s="11"/>
      <c r="CM906" s="11"/>
      <c r="CN906" s="11"/>
      <c r="CO906" s="11"/>
      <c r="CP906" s="11"/>
      <c r="CQ906" s="11"/>
      <c r="CR906" s="11"/>
      <c r="CS906" s="11"/>
      <c r="CT906" s="11"/>
      <c r="CU906" s="11"/>
      <c r="CV906" s="11"/>
      <c r="CW906" s="11"/>
      <c r="CX906" s="11"/>
      <c r="CY906" s="11"/>
      <c r="CZ906" s="11"/>
      <c r="DA906" s="11"/>
      <c r="DB906" s="11"/>
      <c r="DC906" s="11"/>
      <c r="DD906" s="11"/>
      <c r="DE906" s="11"/>
      <c r="DF906" s="11"/>
      <c r="DG906" s="11"/>
      <c r="DH906" s="11"/>
    </row>
    <row r="907" spans="1:112" ht="12.7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1"/>
      <c r="BH907" s="11"/>
      <c r="BI907" s="11"/>
      <c r="BJ907" s="11"/>
      <c r="BK907" s="11"/>
      <c r="BL907" s="11"/>
      <c r="BM907" s="11"/>
      <c r="BN907" s="11"/>
      <c r="BO907" s="11"/>
      <c r="BP907" s="11"/>
      <c r="BQ907" s="11"/>
      <c r="BR907" s="11"/>
      <c r="BS907" s="11"/>
      <c r="BT907" s="11"/>
      <c r="BU907" s="11"/>
      <c r="BV907" s="11"/>
      <c r="BW907" s="11"/>
      <c r="BX907" s="11"/>
      <c r="BY907" s="11"/>
      <c r="BZ907" s="11"/>
      <c r="CA907" s="11"/>
      <c r="CB907" s="11"/>
      <c r="CC907" s="11"/>
      <c r="CD907" s="11"/>
      <c r="CE907" s="11"/>
      <c r="CF907" s="11"/>
      <c r="CG907" s="11"/>
      <c r="CH907" s="11"/>
      <c r="CI907" s="11"/>
      <c r="CJ907" s="11"/>
      <c r="CK907" s="11"/>
      <c r="CL907" s="11"/>
      <c r="CM907" s="11"/>
      <c r="CN907" s="11"/>
      <c r="CO907" s="11"/>
      <c r="CP907" s="11"/>
      <c r="CQ907" s="11"/>
      <c r="CR907" s="11"/>
      <c r="CS907" s="11"/>
      <c r="CT907" s="11"/>
      <c r="CU907" s="11"/>
      <c r="CV907" s="11"/>
      <c r="CW907" s="11"/>
      <c r="CX907" s="11"/>
      <c r="CY907" s="11"/>
      <c r="CZ907" s="11"/>
      <c r="DA907" s="11"/>
      <c r="DB907" s="11"/>
      <c r="DC907" s="11"/>
      <c r="DD907" s="11"/>
      <c r="DE907" s="11"/>
      <c r="DF907" s="11"/>
      <c r="DG907" s="11"/>
      <c r="DH907" s="11"/>
    </row>
    <row r="908" spans="1:112" ht="12.7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1"/>
      <c r="BH908" s="11"/>
      <c r="BI908" s="11"/>
      <c r="BJ908" s="11"/>
      <c r="BK908" s="11"/>
      <c r="BL908" s="11"/>
      <c r="BM908" s="11"/>
      <c r="BN908" s="11"/>
      <c r="BO908" s="11"/>
      <c r="BP908" s="11"/>
      <c r="BQ908" s="11"/>
      <c r="BR908" s="11"/>
      <c r="BS908" s="11"/>
      <c r="BT908" s="11"/>
      <c r="BU908" s="11"/>
      <c r="BV908" s="11"/>
      <c r="BW908" s="11"/>
      <c r="BX908" s="11"/>
      <c r="BY908" s="11"/>
      <c r="BZ908" s="11"/>
      <c r="CA908" s="11"/>
      <c r="CB908" s="11"/>
      <c r="CC908" s="11"/>
      <c r="CD908" s="11"/>
      <c r="CE908" s="11"/>
      <c r="CF908" s="11"/>
      <c r="CG908" s="11"/>
      <c r="CH908" s="11"/>
      <c r="CI908" s="11"/>
      <c r="CJ908" s="11"/>
      <c r="CK908" s="11"/>
      <c r="CL908" s="11"/>
      <c r="CM908" s="11"/>
      <c r="CN908" s="11"/>
      <c r="CO908" s="11"/>
      <c r="CP908" s="11"/>
      <c r="CQ908" s="11"/>
      <c r="CR908" s="11"/>
      <c r="CS908" s="11"/>
      <c r="CT908" s="11"/>
      <c r="CU908" s="11"/>
      <c r="CV908" s="11"/>
      <c r="CW908" s="11"/>
      <c r="CX908" s="11"/>
      <c r="CY908" s="11"/>
      <c r="CZ908" s="11"/>
      <c r="DA908" s="11"/>
      <c r="DB908" s="11"/>
      <c r="DC908" s="11"/>
      <c r="DD908" s="11"/>
      <c r="DE908" s="11"/>
      <c r="DF908" s="11"/>
      <c r="DG908" s="11"/>
      <c r="DH908" s="11"/>
    </row>
    <row r="909" spans="1:112" ht="12.7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1"/>
      <c r="BH909" s="11"/>
      <c r="BI909" s="11"/>
      <c r="BJ909" s="11"/>
      <c r="BK909" s="11"/>
      <c r="BL909" s="11"/>
      <c r="BM909" s="11"/>
      <c r="BN909" s="11"/>
      <c r="BO909" s="11"/>
      <c r="BP909" s="11"/>
      <c r="BQ909" s="11"/>
      <c r="BR909" s="11"/>
      <c r="BS909" s="11"/>
      <c r="BT909" s="11"/>
      <c r="BU909" s="11"/>
      <c r="BV909" s="11"/>
      <c r="BW909" s="11"/>
      <c r="BX909" s="11"/>
      <c r="BY909" s="11"/>
      <c r="BZ909" s="11"/>
      <c r="CA909" s="11"/>
      <c r="CB909" s="11"/>
      <c r="CC909" s="11"/>
      <c r="CD909" s="11"/>
      <c r="CE909" s="11"/>
      <c r="CF909" s="11"/>
      <c r="CG909" s="11"/>
      <c r="CH909" s="11"/>
      <c r="CI909" s="11"/>
      <c r="CJ909" s="11"/>
      <c r="CK909" s="11"/>
      <c r="CL909" s="11"/>
      <c r="CM909" s="11"/>
      <c r="CN909" s="11"/>
      <c r="CO909" s="11"/>
      <c r="CP909" s="11"/>
      <c r="CQ909" s="11"/>
      <c r="CR909" s="11"/>
      <c r="CS909" s="11"/>
      <c r="CT909" s="11"/>
      <c r="CU909" s="11"/>
      <c r="CV909" s="11"/>
      <c r="CW909" s="11"/>
      <c r="CX909" s="11"/>
      <c r="CY909" s="11"/>
      <c r="CZ909" s="11"/>
      <c r="DA909" s="11"/>
      <c r="DB909" s="11"/>
      <c r="DC909" s="11"/>
      <c r="DD909" s="11"/>
      <c r="DE909" s="11"/>
      <c r="DF909" s="11"/>
      <c r="DG909" s="11"/>
      <c r="DH909" s="11"/>
    </row>
    <row r="910" spans="1:112" ht="12.7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1"/>
      <c r="BH910" s="11"/>
      <c r="BI910" s="11"/>
      <c r="BJ910" s="11"/>
      <c r="BK910" s="11"/>
      <c r="BL910" s="11"/>
      <c r="BM910" s="11"/>
      <c r="BN910" s="11"/>
      <c r="BO910" s="11"/>
      <c r="BP910" s="11"/>
      <c r="BQ910" s="11"/>
      <c r="BR910" s="11"/>
      <c r="BS910" s="11"/>
      <c r="BT910" s="11"/>
      <c r="BU910" s="11"/>
      <c r="BV910" s="11"/>
      <c r="BW910" s="11"/>
      <c r="BX910" s="11"/>
      <c r="BY910" s="11"/>
      <c r="BZ910" s="11"/>
      <c r="CA910" s="11"/>
      <c r="CB910" s="11"/>
      <c r="CC910" s="11"/>
      <c r="CD910" s="11"/>
      <c r="CE910" s="11"/>
      <c r="CF910" s="11"/>
      <c r="CG910" s="11"/>
      <c r="CH910" s="11"/>
      <c r="CI910" s="11"/>
      <c r="CJ910" s="11"/>
      <c r="CK910" s="11"/>
      <c r="CL910" s="11"/>
      <c r="CM910" s="11"/>
      <c r="CN910" s="11"/>
      <c r="CO910" s="11"/>
      <c r="CP910" s="11"/>
      <c r="CQ910" s="11"/>
      <c r="CR910" s="11"/>
      <c r="CS910" s="11"/>
      <c r="CT910" s="11"/>
      <c r="CU910" s="11"/>
      <c r="CV910" s="11"/>
      <c r="CW910" s="11"/>
      <c r="CX910" s="11"/>
      <c r="CY910" s="11"/>
      <c r="CZ910" s="11"/>
      <c r="DA910" s="11"/>
      <c r="DB910" s="11"/>
      <c r="DC910" s="11"/>
      <c r="DD910" s="11"/>
      <c r="DE910" s="11"/>
      <c r="DF910" s="11"/>
      <c r="DG910" s="11"/>
      <c r="DH910" s="11"/>
    </row>
    <row r="911" spans="1:112" ht="12.7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1"/>
      <c r="BH911" s="11"/>
      <c r="BI911" s="11"/>
      <c r="BJ911" s="11"/>
      <c r="BK911" s="11"/>
      <c r="BL911" s="11"/>
      <c r="BM911" s="11"/>
      <c r="BN911" s="11"/>
      <c r="BO911" s="11"/>
      <c r="BP911" s="11"/>
      <c r="BQ911" s="11"/>
      <c r="BR911" s="11"/>
      <c r="BS911" s="11"/>
      <c r="BT911" s="11"/>
      <c r="BU911" s="11"/>
      <c r="BV911" s="11"/>
      <c r="BW911" s="11"/>
      <c r="BX911" s="11"/>
      <c r="BY911" s="11"/>
      <c r="BZ911" s="11"/>
      <c r="CA911" s="11"/>
      <c r="CB911" s="11"/>
      <c r="CC911" s="11"/>
      <c r="CD911" s="11"/>
      <c r="CE911" s="11"/>
      <c r="CF911" s="11"/>
      <c r="CG911" s="11"/>
      <c r="CH911" s="11"/>
      <c r="CI911" s="11"/>
      <c r="CJ911" s="11"/>
      <c r="CK911" s="11"/>
      <c r="CL911" s="11"/>
      <c r="CM911" s="11"/>
      <c r="CN911" s="11"/>
      <c r="CO911" s="11"/>
      <c r="CP911" s="11"/>
      <c r="CQ911" s="11"/>
      <c r="CR911" s="11"/>
      <c r="CS911" s="11"/>
      <c r="CT911" s="11"/>
      <c r="CU911" s="11"/>
      <c r="CV911" s="11"/>
      <c r="CW911" s="11"/>
      <c r="CX911" s="11"/>
      <c r="CY911" s="11"/>
      <c r="CZ911" s="11"/>
      <c r="DA911" s="11"/>
      <c r="DB911" s="11"/>
      <c r="DC911" s="11"/>
      <c r="DD911" s="11"/>
      <c r="DE911" s="11"/>
      <c r="DF911" s="11"/>
      <c r="DG911" s="11"/>
      <c r="DH911" s="11"/>
    </row>
    <row r="912" spans="1:112" ht="12.7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1"/>
      <c r="BH912" s="11"/>
      <c r="BI912" s="11"/>
      <c r="BJ912" s="11"/>
      <c r="BK912" s="11"/>
      <c r="BL912" s="11"/>
      <c r="BM912" s="11"/>
      <c r="BN912" s="11"/>
      <c r="BO912" s="11"/>
      <c r="BP912" s="11"/>
      <c r="BQ912" s="11"/>
      <c r="BR912" s="11"/>
      <c r="BS912" s="11"/>
      <c r="BT912" s="11"/>
      <c r="BU912" s="11"/>
      <c r="BV912" s="11"/>
      <c r="BW912" s="11"/>
      <c r="BX912" s="11"/>
      <c r="BY912" s="11"/>
      <c r="BZ912" s="11"/>
      <c r="CA912" s="11"/>
      <c r="CB912" s="11"/>
      <c r="CC912" s="11"/>
      <c r="CD912" s="11"/>
      <c r="CE912" s="11"/>
      <c r="CF912" s="11"/>
      <c r="CG912" s="11"/>
      <c r="CH912" s="11"/>
      <c r="CI912" s="11"/>
      <c r="CJ912" s="11"/>
      <c r="CK912" s="11"/>
      <c r="CL912" s="11"/>
      <c r="CM912" s="11"/>
      <c r="CN912" s="11"/>
      <c r="CO912" s="11"/>
      <c r="CP912" s="11"/>
      <c r="CQ912" s="11"/>
      <c r="CR912" s="11"/>
      <c r="CS912" s="11"/>
      <c r="CT912" s="11"/>
      <c r="CU912" s="11"/>
      <c r="CV912" s="11"/>
      <c r="CW912" s="11"/>
      <c r="CX912" s="11"/>
      <c r="CY912" s="11"/>
      <c r="CZ912" s="11"/>
      <c r="DA912" s="11"/>
      <c r="DB912" s="11"/>
      <c r="DC912" s="11"/>
      <c r="DD912" s="11"/>
      <c r="DE912" s="11"/>
      <c r="DF912" s="11"/>
      <c r="DG912" s="11"/>
      <c r="DH912" s="11"/>
    </row>
    <row r="913" spans="1:112" ht="12.7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1"/>
      <c r="BH913" s="11"/>
      <c r="BI913" s="11"/>
      <c r="BJ913" s="11"/>
      <c r="BK913" s="11"/>
      <c r="BL913" s="11"/>
      <c r="BM913" s="11"/>
      <c r="BN913" s="11"/>
      <c r="BO913" s="11"/>
      <c r="BP913" s="11"/>
      <c r="BQ913" s="11"/>
      <c r="BR913" s="11"/>
      <c r="BS913" s="11"/>
      <c r="BT913" s="11"/>
      <c r="BU913" s="11"/>
      <c r="BV913" s="11"/>
      <c r="BW913" s="11"/>
      <c r="BX913" s="11"/>
      <c r="BY913" s="11"/>
      <c r="BZ913" s="11"/>
      <c r="CA913" s="11"/>
      <c r="CB913" s="11"/>
      <c r="CC913" s="11"/>
      <c r="CD913" s="11"/>
      <c r="CE913" s="11"/>
      <c r="CF913" s="11"/>
      <c r="CG913" s="11"/>
      <c r="CH913" s="11"/>
      <c r="CI913" s="11"/>
      <c r="CJ913" s="11"/>
      <c r="CK913" s="11"/>
      <c r="CL913" s="11"/>
      <c r="CM913" s="11"/>
      <c r="CN913" s="11"/>
      <c r="CO913" s="11"/>
      <c r="CP913" s="11"/>
      <c r="CQ913" s="11"/>
      <c r="CR913" s="11"/>
      <c r="CS913" s="11"/>
      <c r="CT913" s="11"/>
      <c r="CU913" s="11"/>
      <c r="CV913" s="11"/>
      <c r="CW913" s="11"/>
      <c r="CX913" s="11"/>
      <c r="CY913" s="11"/>
      <c r="CZ913" s="11"/>
      <c r="DA913" s="11"/>
      <c r="DB913" s="11"/>
      <c r="DC913" s="11"/>
      <c r="DD913" s="11"/>
      <c r="DE913" s="11"/>
      <c r="DF913" s="11"/>
      <c r="DG913" s="11"/>
      <c r="DH913" s="11"/>
    </row>
    <row r="914" spans="1:112" ht="12.7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1"/>
      <c r="BH914" s="11"/>
      <c r="BI914" s="11"/>
      <c r="BJ914" s="11"/>
      <c r="BK914" s="11"/>
      <c r="BL914" s="11"/>
      <c r="BM914" s="11"/>
      <c r="BN914" s="11"/>
      <c r="BO914" s="11"/>
      <c r="BP914" s="11"/>
      <c r="BQ914" s="11"/>
      <c r="BR914" s="11"/>
      <c r="BS914" s="11"/>
      <c r="BT914" s="11"/>
      <c r="BU914" s="11"/>
      <c r="BV914" s="11"/>
      <c r="BW914" s="11"/>
      <c r="BX914" s="11"/>
      <c r="BY914" s="11"/>
      <c r="BZ914" s="11"/>
      <c r="CA914" s="11"/>
      <c r="CB914" s="11"/>
      <c r="CC914" s="11"/>
      <c r="CD914" s="11"/>
      <c r="CE914" s="11"/>
      <c r="CF914" s="11"/>
      <c r="CG914" s="11"/>
      <c r="CH914" s="11"/>
      <c r="CI914" s="11"/>
      <c r="CJ914" s="11"/>
      <c r="CK914" s="11"/>
      <c r="CL914" s="11"/>
      <c r="CM914" s="11"/>
      <c r="CN914" s="11"/>
      <c r="CO914" s="11"/>
      <c r="CP914" s="11"/>
      <c r="CQ914" s="11"/>
      <c r="CR914" s="11"/>
      <c r="CS914" s="11"/>
      <c r="CT914" s="11"/>
      <c r="CU914" s="11"/>
      <c r="CV914" s="11"/>
      <c r="CW914" s="11"/>
      <c r="CX914" s="11"/>
      <c r="CY914" s="11"/>
      <c r="CZ914" s="11"/>
      <c r="DA914" s="11"/>
      <c r="DB914" s="11"/>
      <c r="DC914" s="11"/>
      <c r="DD914" s="11"/>
      <c r="DE914" s="11"/>
      <c r="DF914" s="11"/>
      <c r="DG914" s="11"/>
      <c r="DH914" s="11"/>
    </row>
    <row r="915" spans="1:112" ht="12.7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1"/>
      <c r="BH915" s="11"/>
      <c r="BI915" s="11"/>
      <c r="BJ915" s="11"/>
      <c r="BK915" s="11"/>
      <c r="BL915" s="11"/>
      <c r="BM915" s="11"/>
      <c r="BN915" s="11"/>
      <c r="BO915" s="11"/>
      <c r="BP915" s="11"/>
      <c r="BQ915" s="11"/>
      <c r="BR915" s="11"/>
      <c r="BS915" s="11"/>
      <c r="BT915" s="11"/>
      <c r="BU915" s="11"/>
      <c r="BV915" s="11"/>
      <c r="BW915" s="11"/>
      <c r="BX915" s="11"/>
      <c r="BY915" s="11"/>
      <c r="BZ915" s="11"/>
      <c r="CA915" s="11"/>
      <c r="CB915" s="11"/>
      <c r="CC915" s="11"/>
      <c r="CD915" s="11"/>
      <c r="CE915" s="11"/>
      <c r="CF915" s="11"/>
      <c r="CG915" s="11"/>
      <c r="CH915" s="11"/>
      <c r="CI915" s="11"/>
      <c r="CJ915" s="11"/>
      <c r="CK915" s="11"/>
      <c r="CL915" s="11"/>
      <c r="CM915" s="11"/>
      <c r="CN915" s="11"/>
      <c r="CO915" s="11"/>
      <c r="CP915" s="11"/>
      <c r="CQ915" s="11"/>
      <c r="CR915" s="11"/>
      <c r="CS915" s="11"/>
      <c r="CT915" s="11"/>
      <c r="CU915" s="11"/>
      <c r="CV915" s="11"/>
      <c r="CW915" s="11"/>
      <c r="CX915" s="11"/>
      <c r="CY915" s="11"/>
      <c r="CZ915" s="11"/>
      <c r="DA915" s="11"/>
      <c r="DB915" s="11"/>
      <c r="DC915" s="11"/>
      <c r="DD915" s="11"/>
      <c r="DE915" s="11"/>
      <c r="DF915" s="11"/>
      <c r="DG915" s="11"/>
      <c r="DH915" s="11"/>
    </row>
    <row r="916" spans="1:112" ht="12.7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1"/>
      <c r="BH916" s="11"/>
      <c r="BI916" s="11"/>
      <c r="BJ916" s="11"/>
      <c r="BK916" s="11"/>
      <c r="BL916" s="11"/>
      <c r="BM916" s="11"/>
      <c r="BN916" s="11"/>
      <c r="BO916" s="11"/>
      <c r="BP916" s="11"/>
      <c r="BQ916" s="11"/>
      <c r="BR916" s="11"/>
      <c r="BS916" s="11"/>
      <c r="BT916" s="11"/>
      <c r="BU916" s="11"/>
      <c r="BV916" s="11"/>
      <c r="BW916" s="11"/>
      <c r="BX916" s="11"/>
      <c r="BY916" s="11"/>
      <c r="BZ916" s="11"/>
      <c r="CA916" s="11"/>
      <c r="CB916" s="11"/>
      <c r="CC916" s="11"/>
      <c r="CD916" s="11"/>
      <c r="CE916" s="11"/>
      <c r="CF916" s="11"/>
      <c r="CG916" s="11"/>
      <c r="CH916" s="11"/>
      <c r="CI916" s="11"/>
      <c r="CJ916" s="11"/>
      <c r="CK916" s="11"/>
      <c r="CL916" s="11"/>
      <c r="CM916" s="11"/>
      <c r="CN916" s="11"/>
      <c r="CO916" s="11"/>
      <c r="CP916" s="11"/>
      <c r="CQ916" s="11"/>
      <c r="CR916" s="11"/>
      <c r="CS916" s="11"/>
      <c r="CT916" s="11"/>
      <c r="CU916" s="11"/>
      <c r="CV916" s="11"/>
      <c r="CW916" s="11"/>
      <c r="CX916" s="11"/>
      <c r="CY916" s="11"/>
      <c r="CZ916" s="11"/>
      <c r="DA916" s="11"/>
      <c r="DB916" s="11"/>
      <c r="DC916" s="11"/>
      <c r="DD916" s="11"/>
      <c r="DE916" s="11"/>
      <c r="DF916" s="11"/>
      <c r="DG916" s="11"/>
      <c r="DH916" s="11"/>
    </row>
    <row r="917" spans="1:112" ht="12.7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1"/>
      <c r="BH917" s="11"/>
      <c r="BI917" s="11"/>
      <c r="BJ917" s="11"/>
      <c r="BK917" s="11"/>
      <c r="BL917" s="11"/>
      <c r="BM917" s="11"/>
      <c r="BN917" s="11"/>
      <c r="BO917" s="11"/>
      <c r="BP917" s="11"/>
      <c r="BQ917" s="11"/>
      <c r="BR917" s="11"/>
      <c r="BS917" s="11"/>
      <c r="BT917" s="11"/>
      <c r="BU917" s="11"/>
      <c r="BV917" s="11"/>
      <c r="BW917" s="11"/>
      <c r="BX917" s="11"/>
      <c r="BY917" s="11"/>
      <c r="BZ917" s="11"/>
      <c r="CA917" s="11"/>
      <c r="CB917" s="11"/>
      <c r="CC917" s="11"/>
      <c r="CD917" s="11"/>
      <c r="CE917" s="11"/>
      <c r="CF917" s="11"/>
      <c r="CG917" s="11"/>
      <c r="CH917" s="11"/>
      <c r="CI917" s="11"/>
      <c r="CJ917" s="11"/>
      <c r="CK917" s="11"/>
      <c r="CL917" s="11"/>
      <c r="CM917" s="11"/>
      <c r="CN917" s="11"/>
      <c r="CO917" s="11"/>
      <c r="CP917" s="11"/>
      <c r="CQ917" s="11"/>
      <c r="CR917" s="11"/>
      <c r="CS917" s="11"/>
      <c r="CT917" s="11"/>
      <c r="CU917" s="11"/>
      <c r="CV917" s="11"/>
      <c r="CW917" s="11"/>
      <c r="CX917" s="11"/>
      <c r="CY917" s="11"/>
      <c r="CZ917" s="11"/>
      <c r="DA917" s="11"/>
      <c r="DB917" s="11"/>
      <c r="DC917" s="11"/>
      <c r="DD917" s="11"/>
      <c r="DE917" s="11"/>
      <c r="DF917" s="11"/>
      <c r="DG917" s="11"/>
      <c r="DH917" s="11"/>
    </row>
    <row r="918" spans="1:112" ht="12.7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1"/>
      <c r="BH918" s="11"/>
      <c r="BI918" s="11"/>
      <c r="BJ918" s="11"/>
      <c r="BK918" s="11"/>
      <c r="BL918" s="11"/>
      <c r="BM918" s="11"/>
      <c r="BN918" s="11"/>
      <c r="BO918" s="11"/>
      <c r="BP918" s="11"/>
      <c r="BQ918" s="11"/>
      <c r="BR918" s="11"/>
      <c r="BS918" s="11"/>
      <c r="BT918" s="11"/>
      <c r="BU918" s="11"/>
      <c r="BV918" s="11"/>
      <c r="BW918" s="11"/>
      <c r="BX918" s="11"/>
      <c r="BY918" s="11"/>
      <c r="BZ918" s="11"/>
      <c r="CA918" s="11"/>
      <c r="CB918" s="11"/>
      <c r="CC918" s="11"/>
      <c r="CD918" s="11"/>
      <c r="CE918" s="11"/>
      <c r="CF918" s="11"/>
      <c r="CG918" s="11"/>
      <c r="CH918" s="11"/>
      <c r="CI918" s="11"/>
      <c r="CJ918" s="11"/>
      <c r="CK918" s="11"/>
      <c r="CL918" s="11"/>
      <c r="CM918" s="11"/>
      <c r="CN918" s="11"/>
      <c r="CO918" s="11"/>
      <c r="CP918" s="11"/>
      <c r="CQ918" s="11"/>
      <c r="CR918" s="11"/>
      <c r="CS918" s="11"/>
      <c r="CT918" s="11"/>
      <c r="CU918" s="11"/>
      <c r="CV918" s="11"/>
      <c r="CW918" s="11"/>
      <c r="CX918" s="11"/>
      <c r="CY918" s="11"/>
      <c r="CZ918" s="11"/>
      <c r="DA918" s="11"/>
      <c r="DB918" s="11"/>
      <c r="DC918" s="11"/>
      <c r="DD918" s="11"/>
      <c r="DE918" s="11"/>
      <c r="DF918" s="11"/>
      <c r="DG918" s="11"/>
      <c r="DH918" s="11"/>
    </row>
    <row r="919" spans="1:112" ht="12.7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1"/>
      <c r="BH919" s="11"/>
      <c r="BI919" s="11"/>
      <c r="BJ919" s="11"/>
      <c r="BK919" s="11"/>
      <c r="BL919" s="11"/>
      <c r="BM919" s="11"/>
      <c r="BN919" s="11"/>
      <c r="BO919" s="11"/>
      <c r="BP919" s="11"/>
      <c r="BQ919" s="11"/>
      <c r="BR919" s="11"/>
      <c r="BS919" s="11"/>
      <c r="BT919" s="11"/>
      <c r="BU919" s="11"/>
      <c r="BV919" s="11"/>
      <c r="BW919" s="11"/>
      <c r="BX919" s="11"/>
      <c r="BY919" s="11"/>
      <c r="BZ919" s="11"/>
      <c r="CA919" s="11"/>
      <c r="CB919" s="11"/>
      <c r="CC919" s="11"/>
      <c r="CD919" s="11"/>
      <c r="CE919" s="11"/>
      <c r="CF919" s="11"/>
      <c r="CG919" s="11"/>
      <c r="CH919" s="11"/>
      <c r="CI919" s="11"/>
      <c r="CJ919" s="11"/>
      <c r="CK919" s="11"/>
      <c r="CL919" s="11"/>
      <c r="CM919" s="11"/>
      <c r="CN919" s="11"/>
      <c r="CO919" s="11"/>
      <c r="CP919" s="11"/>
      <c r="CQ919" s="11"/>
      <c r="CR919" s="11"/>
      <c r="CS919" s="11"/>
      <c r="CT919" s="11"/>
      <c r="CU919" s="11"/>
      <c r="CV919" s="11"/>
      <c r="CW919" s="11"/>
      <c r="CX919" s="11"/>
      <c r="CY919" s="11"/>
      <c r="CZ919" s="11"/>
      <c r="DA919" s="11"/>
      <c r="DB919" s="11"/>
      <c r="DC919" s="11"/>
      <c r="DD919" s="11"/>
      <c r="DE919" s="11"/>
      <c r="DF919" s="11"/>
      <c r="DG919" s="11"/>
      <c r="DH919" s="11"/>
    </row>
    <row r="920" spans="1:112" ht="12.7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1"/>
      <c r="BH920" s="11"/>
      <c r="BI920" s="11"/>
      <c r="BJ920" s="11"/>
      <c r="BK920" s="11"/>
      <c r="BL920" s="11"/>
      <c r="BM920" s="11"/>
      <c r="BN920" s="11"/>
      <c r="BO920" s="11"/>
      <c r="BP920" s="11"/>
      <c r="BQ920" s="11"/>
      <c r="BR920" s="11"/>
      <c r="BS920" s="11"/>
      <c r="BT920" s="11"/>
      <c r="BU920" s="11"/>
      <c r="BV920" s="11"/>
      <c r="BW920" s="11"/>
      <c r="BX920" s="11"/>
      <c r="BY920" s="11"/>
      <c r="BZ920" s="11"/>
      <c r="CA920" s="11"/>
      <c r="CB920" s="11"/>
      <c r="CC920" s="11"/>
      <c r="CD920" s="11"/>
      <c r="CE920" s="11"/>
      <c r="CF920" s="11"/>
      <c r="CG920" s="11"/>
      <c r="CH920" s="11"/>
      <c r="CI920" s="11"/>
      <c r="CJ920" s="11"/>
      <c r="CK920" s="11"/>
      <c r="CL920" s="11"/>
      <c r="CM920" s="11"/>
      <c r="CN920" s="11"/>
      <c r="CO920" s="11"/>
      <c r="CP920" s="11"/>
      <c r="CQ920" s="11"/>
      <c r="CR920" s="11"/>
      <c r="CS920" s="11"/>
      <c r="CT920" s="11"/>
      <c r="CU920" s="11"/>
      <c r="CV920" s="11"/>
      <c r="CW920" s="11"/>
      <c r="CX920" s="11"/>
      <c r="CY920" s="11"/>
      <c r="CZ920" s="11"/>
      <c r="DA920" s="11"/>
      <c r="DB920" s="11"/>
      <c r="DC920" s="11"/>
      <c r="DD920" s="11"/>
      <c r="DE920" s="11"/>
      <c r="DF920" s="11"/>
      <c r="DG920" s="11"/>
      <c r="DH920" s="11"/>
    </row>
    <row r="921" spans="1:112" ht="12.7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1"/>
      <c r="BH921" s="11"/>
      <c r="BI921" s="11"/>
      <c r="BJ921" s="11"/>
      <c r="BK921" s="11"/>
      <c r="BL921" s="11"/>
      <c r="BM921" s="11"/>
      <c r="BN921" s="11"/>
      <c r="BO921" s="11"/>
      <c r="BP921" s="11"/>
      <c r="BQ921" s="11"/>
      <c r="BR921" s="11"/>
      <c r="BS921" s="11"/>
      <c r="BT921" s="11"/>
      <c r="BU921" s="11"/>
      <c r="BV921" s="11"/>
      <c r="BW921" s="11"/>
      <c r="BX921" s="11"/>
      <c r="BY921" s="11"/>
      <c r="BZ921" s="11"/>
      <c r="CA921" s="11"/>
      <c r="CB921" s="11"/>
      <c r="CC921" s="11"/>
      <c r="CD921" s="11"/>
      <c r="CE921" s="11"/>
      <c r="CF921" s="11"/>
      <c r="CG921" s="11"/>
      <c r="CH921" s="11"/>
      <c r="CI921" s="11"/>
      <c r="CJ921" s="11"/>
      <c r="CK921" s="11"/>
      <c r="CL921" s="11"/>
      <c r="CM921" s="11"/>
      <c r="CN921" s="11"/>
      <c r="CO921" s="11"/>
      <c r="CP921" s="11"/>
      <c r="CQ921" s="11"/>
      <c r="CR921" s="11"/>
      <c r="CS921" s="11"/>
      <c r="CT921" s="11"/>
      <c r="CU921" s="11"/>
      <c r="CV921" s="11"/>
      <c r="CW921" s="11"/>
      <c r="CX921" s="11"/>
      <c r="CY921" s="11"/>
      <c r="CZ921" s="11"/>
      <c r="DA921" s="11"/>
      <c r="DB921" s="11"/>
      <c r="DC921" s="11"/>
      <c r="DD921" s="11"/>
      <c r="DE921" s="11"/>
      <c r="DF921" s="11"/>
      <c r="DG921" s="11"/>
      <c r="DH921" s="11"/>
    </row>
    <row r="922" spans="1:112" ht="12.7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1"/>
      <c r="BH922" s="11"/>
      <c r="BI922" s="11"/>
      <c r="BJ922" s="11"/>
      <c r="BK922" s="11"/>
      <c r="BL922" s="11"/>
      <c r="BM922" s="11"/>
      <c r="BN922" s="11"/>
      <c r="BO922" s="11"/>
      <c r="BP922" s="11"/>
      <c r="BQ922" s="11"/>
      <c r="BR922" s="11"/>
      <c r="BS922" s="11"/>
      <c r="BT922" s="11"/>
      <c r="BU922" s="11"/>
      <c r="BV922" s="11"/>
      <c r="BW922" s="11"/>
      <c r="BX922" s="11"/>
      <c r="BY922" s="11"/>
      <c r="BZ922" s="11"/>
      <c r="CA922" s="11"/>
      <c r="CB922" s="11"/>
      <c r="CC922" s="11"/>
      <c r="CD922" s="11"/>
      <c r="CE922" s="11"/>
      <c r="CF922" s="11"/>
      <c r="CG922" s="11"/>
      <c r="CH922" s="11"/>
      <c r="CI922" s="11"/>
      <c r="CJ922" s="11"/>
      <c r="CK922" s="11"/>
      <c r="CL922" s="11"/>
      <c r="CM922" s="11"/>
      <c r="CN922" s="11"/>
      <c r="CO922" s="11"/>
      <c r="CP922" s="11"/>
      <c r="CQ922" s="11"/>
      <c r="CR922" s="11"/>
      <c r="CS922" s="11"/>
      <c r="CT922" s="11"/>
      <c r="CU922" s="11"/>
      <c r="CV922" s="11"/>
      <c r="CW922" s="11"/>
      <c r="CX922" s="11"/>
      <c r="CY922" s="11"/>
      <c r="CZ922" s="11"/>
      <c r="DA922" s="11"/>
      <c r="DB922" s="11"/>
      <c r="DC922" s="11"/>
      <c r="DD922" s="11"/>
      <c r="DE922" s="11"/>
      <c r="DF922" s="11"/>
      <c r="DG922" s="11"/>
      <c r="DH922" s="11"/>
    </row>
    <row r="923" spans="1:112" ht="12.7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1"/>
      <c r="BH923" s="11"/>
      <c r="BI923" s="11"/>
      <c r="BJ923" s="11"/>
      <c r="BK923" s="11"/>
      <c r="BL923" s="11"/>
      <c r="BM923" s="11"/>
      <c r="BN923" s="11"/>
      <c r="BO923" s="11"/>
      <c r="BP923" s="11"/>
      <c r="BQ923" s="11"/>
      <c r="BR923" s="11"/>
      <c r="BS923" s="11"/>
      <c r="BT923" s="11"/>
      <c r="BU923" s="11"/>
      <c r="BV923" s="11"/>
      <c r="BW923" s="11"/>
      <c r="BX923" s="11"/>
      <c r="BY923" s="11"/>
      <c r="BZ923" s="11"/>
      <c r="CA923" s="11"/>
      <c r="CB923" s="11"/>
      <c r="CC923" s="11"/>
      <c r="CD923" s="11"/>
      <c r="CE923" s="11"/>
      <c r="CF923" s="11"/>
      <c r="CG923" s="11"/>
      <c r="CH923" s="11"/>
      <c r="CI923" s="11"/>
      <c r="CJ923" s="11"/>
      <c r="CK923" s="11"/>
      <c r="CL923" s="11"/>
      <c r="CM923" s="11"/>
      <c r="CN923" s="11"/>
      <c r="CO923" s="11"/>
      <c r="CP923" s="11"/>
      <c r="CQ923" s="11"/>
      <c r="CR923" s="11"/>
      <c r="CS923" s="11"/>
      <c r="CT923" s="11"/>
      <c r="CU923" s="11"/>
      <c r="CV923" s="11"/>
      <c r="CW923" s="11"/>
      <c r="CX923" s="11"/>
      <c r="CY923" s="11"/>
      <c r="CZ923" s="11"/>
      <c r="DA923" s="11"/>
      <c r="DB923" s="11"/>
      <c r="DC923" s="11"/>
      <c r="DD923" s="11"/>
      <c r="DE923" s="11"/>
      <c r="DF923" s="11"/>
      <c r="DG923" s="11"/>
      <c r="DH923" s="11"/>
    </row>
    <row r="924" spans="1:112" ht="12.7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1"/>
      <c r="BH924" s="11"/>
      <c r="BI924" s="11"/>
      <c r="BJ924" s="11"/>
      <c r="BK924" s="11"/>
      <c r="BL924" s="11"/>
      <c r="BM924" s="11"/>
      <c r="BN924" s="11"/>
      <c r="BO924" s="11"/>
      <c r="BP924" s="11"/>
      <c r="BQ924" s="11"/>
      <c r="BR924" s="11"/>
      <c r="BS924" s="11"/>
      <c r="BT924" s="11"/>
      <c r="BU924" s="11"/>
      <c r="BV924" s="11"/>
      <c r="BW924" s="11"/>
      <c r="BX924" s="11"/>
      <c r="BY924" s="11"/>
      <c r="BZ924" s="11"/>
      <c r="CA924" s="11"/>
      <c r="CB924" s="11"/>
      <c r="CC924" s="11"/>
      <c r="CD924" s="11"/>
      <c r="CE924" s="11"/>
      <c r="CF924" s="11"/>
      <c r="CG924" s="11"/>
      <c r="CH924" s="11"/>
      <c r="CI924" s="11"/>
      <c r="CJ924" s="11"/>
      <c r="CK924" s="11"/>
      <c r="CL924" s="11"/>
      <c r="CM924" s="11"/>
      <c r="CN924" s="11"/>
      <c r="CO924" s="11"/>
      <c r="CP924" s="11"/>
      <c r="CQ924" s="11"/>
      <c r="CR924" s="11"/>
      <c r="CS924" s="11"/>
      <c r="CT924" s="11"/>
      <c r="CU924" s="11"/>
      <c r="CV924" s="11"/>
      <c r="CW924" s="11"/>
      <c r="CX924" s="11"/>
      <c r="CY924" s="11"/>
      <c r="CZ924" s="11"/>
      <c r="DA924" s="11"/>
      <c r="DB924" s="11"/>
      <c r="DC924" s="11"/>
      <c r="DD924" s="11"/>
      <c r="DE924" s="11"/>
      <c r="DF924" s="11"/>
      <c r="DG924" s="11"/>
      <c r="DH924" s="11"/>
    </row>
    <row r="925" spans="1:112" ht="12.7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1"/>
      <c r="BH925" s="11"/>
      <c r="BI925" s="11"/>
      <c r="BJ925" s="11"/>
      <c r="BK925" s="11"/>
      <c r="BL925" s="11"/>
      <c r="BM925" s="11"/>
      <c r="BN925" s="11"/>
      <c r="BO925" s="11"/>
      <c r="BP925" s="11"/>
      <c r="BQ925" s="11"/>
      <c r="BR925" s="11"/>
      <c r="BS925" s="11"/>
      <c r="BT925" s="11"/>
      <c r="BU925" s="11"/>
      <c r="BV925" s="11"/>
      <c r="BW925" s="11"/>
      <c r="BX925" s="11"/>
      <c r="BY925" s="11"/>
      <c r="BZ925" s="11"/>
      <c r="CA925" s="11"/>
      <c r="CB925" s="11"/>
      <c r="CC925" s="11"/>
      <c r="CD925" s="11"/>
      <c r="CE925" s="11"/>
      <c r="CF925" s="11"/>
      <c r="CG925" s="11"/>
      <c r="CH925" s="11"/>
      <c r="CI925" s="11"/>
      <c r="CJ925" s="11"/>
      <c r="CK925" s="11"/>
      <c r="CL925" s="11"/>
      <c r="CM925" s="11"/>
      <c r="CN925" s="11"/>
      <c r="CO925" s="11"/>
      <c r="CP925" s="11"/>
      <c r="CQ925" s="11"/>
      <c r="CR925" s="11"/>
      <c r="CS925" s="11"/>
      <c r="CT925" s="11"/>
      <c r="CU925" s="11"/>
      <c r="CV925" s="11"/>
      <c r="CW925" s="11"/>
      <c r="CX925" s="11"/>
      <c r="CY925" s="11"/>
      <c r="CZ925" s="11"/>
      <c r="DA925" s="11"/>
      <c r="DB925" s="11"/>
      <c r="DC925" s="11"/>
      <c r="DD925" s="11"/>
      <c r="DE925" s="11"/>
      <c r="DF925" s="11"/>
      <c r="DG925" s="11"/>
      <c r="DH925" s="11"/>
    </row>
    <row r="926" spans="1:112" ht="12.7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1"/>
      <c r="BH926" s="11"/>
      <c r="BI926" s="11"/>
      <c r="BJ926" s="11"/>
      <c r="BK926" s="11"/>
      <c r="BL926" s="11"/>
      <c r="BM926" s="11"/>
      <c r="BN926" s="11"/>
      <c r="BO926" s="11"/>
      <c r="BP926" s="11"/>
      <c r="BQ926" s="11"/>
      <c r="BR926" s="11"/>
      <c r="BS926" s="11"/>
      <c r="BT926" s="11"/>
      <c r="BU926" s="11"/>
      <c r="BV926" s="11"/>
      <c r="BW926" s="11"/>
      <c r="BX926" s="11"/>
      <c r="BY926" s="11"/>
      <c r="BZ926" s="11"/>
      <c r="CA926" s="11"/>
      <c r="CB926" s="11"/>
      <c r="CC926" s="11"/>
      <c r="CD926" s="11"/>
      <c r="CE926" s="11"/>
      <c r="CF926" s="11"/>
      <c r="CG926" s="11"/>
      <c r="CH926" s="11"/>
      <c r="CI926" s="11"/>
      <c r="CJ926" s="11"/>
      <c r="CK926" s="11"/>
      <c r="CL926" s="11"/>
      <c r="CM926" s="11"/>
      <c r="CN926" s="11"/>
      <c r="CO926" s="11"/>
      <c r="CP926" s="11"/>
      <c r="CQ926" s="11"/>
      <c r="CR926" s="11"/>
      <c r="CS926" s="11"/>
      <c r="CT926" s="11"/>
      <c r="CU926" s="11"/>
      <c r="CV926" s="11"/>
      <c r="CW926" s="11"/>
      <c r="CX926" s="11"/>
      <c r="CY926" s="11"/>
      <c r="CZ926" s="11"/>
      <c r="DA926" s="11"/>
      <c r="DB926" s="11"/>
      <c r="DC926" s="11"/>
      <c r="DD926" s="11"/>
      <c r="DE926" s="11"/>
      <c r="DF926" s="11"/>
      <c r="DG926" s="11"/>
      <c r="DH926" s="11"/>
    </row>
    <row r="927" spans="1:112" ht="12.7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1"/>
      <c r="BH927" s="11"/>
      <c r="BI927" s="11"/>
      <c r="BJ927" s="11"/>
      <c r="BK927" s="11"/>
      <c r="BL927" s="11"/>
      <c r="BM927" s="11"/>
      <c r="BN927" s="11"/>
      <c r="BO927" s="11"/>
      <c r="BP927" s="11"/>
      <c r="BQ927" s="11"/>
      <c r="BR927" s="11"/>
      <c r="BS927" s="11"/>
      <c r="BT927" s="11"/>
      <c r="BU927" s="11"/>
      <c r="BV927" s="11"/>
      <c r="BW927" s="11"/>
      <c r="BX927" s="11"/>
      <c r="BY927" s="11"/>
      <c r="BZ927" s="11"/>
      <c r="CA927" s="11"/>
      <c r="CB927" s="11"/>
      <c r="CC927" s="11"/>
      <c r="CD927" s="11"/>
      <c r="CE927" s="11"/>
      <c r="CF927" s="11"/>
      <c r="CG927" s="11"/>
      <c r="CH927" s="11"/>
      <c r="CI927" s="11"/>
      <c r="CJ927" s="11"/>
      <c r="CK927" s="11"/>
      <c r="CL927" s="11"/>
      <c r="CM927" s="11"/>
      <c r="CN927" s="11"/>
      <c r="CO927" s="11"/>
      <c r="CP927" s="11"/>
      <c r="CQ927" s="11"/>
      <c r="CR927" s="11"/>
      <c r="CS927" s="11"/>
      <c r="CT927" s="11"/>
      <c r="CU927" s="11"/>
      <c r="CV927" s="11"/>
      <c r="CW927" s="11"/>
      <c r="CX927" s="11"/>
      <c r="CY927" s="11"/>
      <c r="CZ927" s="11"/>
      <c r="DA927" s="11"/>
      <c r="DB927" s="11"/>
      <c r="DC927" s="11"/>
      <c r="DD927" s="11"/>
      <c r="DE927" s="11"/>
      <c r="DF927" s="11"/>
      <c r="DG927" s="11"/>
      <c r="DH927" s="11"/>
    </row>
    <row r="928" spans="1:112" ht="12.7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1"/>
      <c r="BH928" s="11"/>
      <c r="BI928" s="11"/>
      <c r="BJ928" s="11"/>
      <c r="BK928" s="11"/>
      <c r="BL928" s="11"/>
      <c r="BM928" s="11"/>
      <c r="BN928" s="11"/>
      <c r="BO928" s="11"/>
      <c r="BP928" s="11"/>
      <c r="BQ928" s="11"/>
      <c r="BR928" s="11"/>
      <c r="BS928" s="11"/>
      <c r="BT928" s="11"/>
      <c r="BU928" s="11"/>
      <c r="BV928" s="11"/>
      <c r="BW928" s="11"/>
      <c r="BX928" s="11"/>
      <c r="BY928" s="11"/>
      <c r="BZ928" s="11"/>
      <c r="CA928" s="11"/>
      <c r="CB928" s="11"/>
      <c r="CC928" s="11"/>
      <c r="CD928" s="11"/>
      <c r="CE928" s="11"/>
      <c r="CF928" s="11"/>
      <c r="CG928" s="11"/>
      <c r="CH928" s="11"/>
      <c r="CI928" s="11"/>
      <c r="CJ928" s="11"/>
      <c r="CK928" s="11"/>
      <c r="CL928" s="11"/>
      <c r="CM928" s="11"/>
      <c r="CN928" s="11"/>
      <c r="CO928" s="11"/>
      <c r="CP928" s="11"/>
      <c r="CQ928" s="11"/>
      <c r="CR928" s="11"/>
      <c r="CS928" s="11"/>
      <c r="CT928" s="11"/>
      <c r="CU928" s="11"/>
      <c r="CV928" s="11"/>
      <c r="CW928" s="11"/>
      <c r="CX928" s="11"/>
      <c r="CY928" s="11"/>
      <c r="CZ928" s="11"/>
      <c r="DA928" s="11"/>
      <c r="DB928" s="11"/>
      <c r="DC928" s="11"/>
      <c r="DD928" s="11"/>
      <c r="DE928" s="11"/>
      <c r="DF928" s="11"/>
      <c r="DG928" s="11"/>
      <c r="DH928" s="11"/>
    </row>
    <row r="929" spans="1:112" ht="12.7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1"/>
      <c r="BH929" s="11"/>
      <c r="BI929" s="11"/>
      <c r="BJ929" s="11"/>
      <c r="BK929" s="11"/>
      <c r="BL929" s="11"/>
      <c r="BM929" s="11"/>
      <c r="BN929" s="11"/>
      <c r="BO929" s="11"/>
      <c r="BP929" s="11"/>
      <c r="BQ929" s="11"/>
      <c r="BR929" s="11"/>
      <c r="BS929" s="11"/>
      <c r="BT929" s="11"/>
      <c r="BU929" s="11"/>
      <c r="BV929" s="11"/>
      <c r="BW929" s="11"/>
      <c r="BX929" s="11"/>
      <c r="BY929" s="11"/>
      <c r="BZ929" s="11"/>
      <c r="CA929" s="11"/>
      <c r="CB929" s="11"/>
      <c r="CC929" s="11"/>
      <c r="CD929" s="11"/>
      <c r="CE929" s="11"/>
      <c r="CF929" s="11"/>
      <c r="CG929" s="11"/>
      <c r="CH929" s="11"/>
      <c r="CI929" s="11"/>
      <c r="CJ929" s="11"/>
      <c r="CK929" s="11"/>
      <c r="CL929" s="11"/>
      <c r="CM929" s="11"/>
      <c r="CN929" s="11"/>
      <c r="CO929" s="11"/>
      <c r="CP929" s="11"/>
      <c r="CQ929" s="11"/>
      <c r="CR929" s="11"/>
      <c r="CS929" s="11"/>
      <c r="CT929" s="11"/>
      <c r="CU929" s="11"/>
      <c r="CV929" s="11"/>
      <c r="CW929" s="11"/>
      <c r="CX929" s="11"/>
      <c r="CY929" s="11"/>
      <c r="CZ929" s="11"/>
      <c r="DA929" s="11"/>
      <c r="DB929" s="11"/>
      <c r="DC929" s="11"/>
      <c r="DD929" s="11"/>
      <c r="DE929" s="11"/>
      <c r="DF929" s="11"/>
      <c r="DG929" s="11"/>
      <c r="DH929" s="11"/>
    </row>
    <row r="930" spans="1:112" ht="12.7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1"/>
      <c r="BH930" s="11"/>
      <c r="BI930" s="11"/>
      <c r="BJ930" s="11"/>
      <c r="BK930" s="11"/>
      <c r="BL930" s="11"/>
      <c r="BM930" s="11"/>
      <c r="BN930" s="11"/>
      <c r="BO930" s="11"/>
      <c r="BP930" s="11"/>
      <c r="BQ930" s="11"/>
      <c r="BR930" s="11"/>
      <c r="BS930" s="11"/>
      <c r="BT930" s="11"/>
      <c r="BU930" s="11"/>
      <c r="BV930" s="11"/>
      <c r="BW930" s="11"/>
      <c r="BX930" s="11"/>
      <c r="BY930" s="11"/>
      <c r="BZ930" s="11"/>
      <c r="CA930" s="11"/>
      <c r="CB930" s="11"/>
      <c r="CC930" s="11"/>
      <c r="CD930" s="11"/>
      <c r="CE930" s="11"/>
      <c r="CF930" s="11"/>
      <c r="CG930" s="11"/>
      <c r="CH930" s="11"/>
      <c r="CI930" s="11"/>
      <c r="CJ930" s="11"/>
      <c r="CK930" s="11"/>
      <c r="CL930" s="11"/>
      <c r="CM930" s="11"/>
      <c r="CN930" s="11"/>
      <c r="CO930" s="11"/>
      <c r="CP930" s="11"/>
      <c r="CQ930" s="11"/>
      <c r="CR930" s="11"/>
      <c r="CS930" s="11"/>
      <c r="CT930" s="11"/>
      <c r="CU930" s="11"/>
      <c r="CV930" s="11"/>
      <c r="CW930" s="11"/>
      <c r="CX930" s="11"/>
      <c r="CY930" s="11"/>
      <c r="CZ930" s="11"/>
      <c r="DA930" s="11"/>
      <c r="DB930" s="11"/>
      <c r="DC930" s="11"/>
      <c r="DD930" s="11"/>
      <c r="DE930" s="11"/>
      <c r="DF930" s="11"/>
      <c r="DG930" s="11"/>
      <c r="DH930" s="11"/>
    </row>
    <row r="931" spans="1:112" ht="12.7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1"/>
      <c r="BH931" s="11"/>
      <c r="BI931" s="11"/>
      <c r="BJ931" s="11"/>
      <c r="BK931" s="11"/>
      <c r="BL931" s="11"/>
      <c r="BM931" s="11"/>
      <c r="BN931" s="11"/>
      <c r="BO931" s="11"/>
      <c r="BP931" s="11"/>
      <c r="BQ931" s="11"/>
      <c r="BR931" s="11"/>
      <c r="BS931" s="11"/>
      <c r="BT931" s="11"/>
      <c r="BU931" s="11"/>
      <c r="BV931" s="11"/>
      <c r="BW931" s="11"/>
      <c r="BX931" s="11"/>
      <c r="BY931" s="11"/>
      <c r="BZ931" s="11"/>
      <c r="CA931" s="11"/>
      <c r="CB931" s="11"/>
      <c r="CC931" s="11"/>
      <c r="CD931" s="11"/>
      <c r="CE931" s="11"/>
      <c r="CF931" s="11"/>
      <c r="CG931" s="11"/>
      <c r="CH931" s="11"/>
      <c r="CI931" s="11"/>
      <c r="CJ931" s="11"/>
      <c r="CK931" s="11"/>
      <c r="CL931" s="11"/>
      <c r="CM931" s="11"/>
      <c r="CN931" s="11"/>
      <c r="CO931" s="11"/>
      <c r="CP931" s="11"/>
      <c r="CQ931" s="11"/>
      <c r="CR931" s="11"/>
      <c r="CS931" s="11"/>
      <c r="CT931" s="11"/>
      <c r="CU931" s="11"/>
      <c r="CV931" s="11"/>
      <c r="CW931" s="11"/>
      <c r="CX931" s="11"/>
      <c r="CY931" s="11"/>
      <c r="CZ931" s="11"/>
      <c r="DA931" s="11"/>
      <c r="DB931" s="11"/>
      <c r="DC931" s="11"/>
      <c r="DD931" s="11"/>
      <c r="DE931" s="11"/>
      <c r="DF931" s="11"/>
      <c r="DG931" s="11"/>
      <c r="DH931" s="11"/>
    </row>
    <row r="932" spans="1:112" ht="12.7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1"/>
      <c r="BH932" s="11"/>
      <c r="BI932" s="11"/>
      <c r="BJ932" s="11"/>
      <c r="BK932" s="11"/>
      <c r="BL932" s="11"/>
      <c r="BM932" s="11"/>
      <c r="BN932" s="11"/>
      <c r="BO932" s="11"/>
      <c r="BP932" s="11"/>
      <c r="BQ932" s="11"/>
      <c r="BR932" s="11"/>
      <c r="BS932" s="11"/>
      <c r="BT932" s="11"/>
      <c r="BU932" s="11"/>
      <c r="BV932" s="11"/>
      <c r="BW932" s="11"/>
      <c r="BX932" s="11"/>
      <c r="BY932" s="11"/>
      <c r="BZ932" s="11"/>
      <c r="CA932" s="11"/>
      <c r="CB932" s="11"/>
      <c r="CC932" s="11"/>
      <c r="CD932" s="11"/>
      <c r="CE932" s="11"/>
      <c r="CF932" s="11"/>
      <c r="CG932" s="11"/>
      <c r="CH932" s="11"/>
      <c r="CI932" s="11"/>
      <c r="CJ932" s="11"/>
      <c r="CK932" s="11"/>
      <c r="CL932" s="11"/>
      <c r="CM932" s="11"/>
      <c r="CN932" s="11"/>
      <c r="CO932" s="11"/>
      <c r="CP932" s="11"/>
      <c r="CQ932" s="11"/>
      <c r="CR932" s="11"/>
      <c r="CS932" s="11"/>
      <c r="CT932" s="11"/>
      <c r="CU932" s="11"/>
      <c r="CV932" s="11"/>
      <c r="CW932" s="11"/>
      <c r="CX932" s="11"/>
      <c r="CY932" s="11"/>
      <c r="CZ932" s="11"/>
      <c r="DA932" s="11"/>
      <c r="DB932" s="11"/>
      <c r="DC932" s="11"/>
      <c r="DD932" s="11"/>
      <c r="DE932" s="11"/>
      <c r="DF932" s="11"/>
      <c r="DG932" s="11"/>
      <c r="DH932" s="11"/>
    </row>
    <row r="933" spans="1:112" ht="12.7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1"/>
      <c r="BH933" s="11"/>
      <c r="BI933" s="11"/>
      <c r="BJ933" s="11"/>
      <c r="BK933" s="11"/>
      <c r="BL933" s="11"/>
      <c r="BM933" s="11"/>
      <c r="BN933" s="11"/>
      <c r="BO933" s="11"/>
      <c r="BP933" s="11"/>
      <c r="BQ933" s="11"/>
      <c r="BR933" s="11"/>
      <c r="BS933" s="11"/>
      <c r="BT933" s="11"/>
      <c r="BU933" s="11"/>
      <c r="BV933" s="11"/>
      <c r="BW933" s="11"/>
      <c r="BX933" s="11"/>
      <c r="BY933" s="11"/>
      <c r="BZ933" s="11"/>
      <c r="CA933" s="11"/>
      <c r="CB933" s="11"/>
      <c r="CC933" s="11"/>
      <c r="CD933" s="11"/>
      <c r="CE933" s="11"/>
      <c r="CF933" s="11"/>
      <c r="CG933" s="11"/>
      <c r="CH933" s="11"/>
      <c r="CI933" s="11"/>
      <c r="CJ933" s="11"/>
      <c r="CK933" s="11"/>
      <c r="CL933" s="11"/>
      <c r="CM933" s="11"/>
      <c r="CN933" s="11"/>
      <c r="CO933" s="11"/>
      <c r="CP933" s="11"/>
      <c r="CQ933" s="11"/>
      <c r="CR933" s="11"/>
      <c r="CS933" s="11"/>
      <c r="CT933" s="11"/>
      <c r="CU933" s="11"/>
      <c r="CV933" s="11"/>
      <c r="CW933" s="11"/>
      <c r="CX933" s="11"/>
      <c r="CY933" s="11"/>
      <c r="CZ933" s="11"/>
      <c r="DA933" s="11"/>
      <c r="DB933" s="11"/>
      <c r="DC933" s="11"/>
      <c r="DD933" s="11"/>
      <c r="DE933" s="11"/>
      <c r="DF933" s="11"/>
      <c r="DG933" s="11"/>
      <c r="DH933" s="11"/>
    </row>
    <row r="934" spans="1:112" ht="12.7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1"/>
      <c r="BH934" s="11"/>
      <c r="BI934" s="11"/>
      <c r="BJ934" s="11"/>
      <c r="BK934" s="11"/>
      <c r="BL934" s="11"/>
      <c r="BM934" s="11"/>
      <c r="BN934" s="11"/>
      <c r="BO934" s="11"/>
      <c r="BP934" s="11"/>
      <c r="BQ934" s="11"/>
      <c r="BR934" s="11"/>
      <c r="BS934" s="11"/>
      <c r="BT934" s="11"/>
      <c r="BU934" s="11"/>
      <c r="BV934" s="11"/>
      <c r="BW934" s="11"/>
      <c r="BX934" s="11"/>
      <c r="BY934" s="11"/>
      <c r="BZ934" s="11"/>
      <c r="CA934" s="11"/>
      <c r="CB934" s="11"/>
      <c r="CC934" s="11"/>
      <c r="CD934" s="11"/>
      <c r="CE934" s="11"/>
      <c r="CF934" s="11"/>
      <c r="CG934" s="11"/>
      <c r="CH934" s="11"/>
      <c r="CI934" s="11"/>
      <c r="CJ934" s="11"/>
      <c r="CK934" s="11"/>
      <c r="CL934" s="11"/>
      <c r="CM934" s="11"/>
      <c r="CN934" s="11"/>
      <c r="CO934" s="11"/>
      <c r="CP934" s="11"/>
      <c r="CQ934" s="11"/>
      <c r="CR934" s="11"/>
      <c r="CS934" s="11"/>
      <c r="CT934" s="11"/>
      <c r="CU934" s="11"/>
      <c r="CV934" s="11"/>
      <c r="CW934" s="11"/>
      <c r="CX934" s="11"/>
      <c r="CY934" s="11"/>
      <c r="CZ934" s="11"/>
      <c r="DA934" s="11"/>
      <c r="DB934" s="11"/>
      <c r="DC934" s="11"/>
      <c r="DD934" s="11"/>
      <c r="DE934" s="11"/>
      <c r="DF934" s="11"/>
      <c r="DG934" s="11"/>
      <c r="DH934" s="11"/>
    </row>
    <row r="935" spans="1:112" ht="12.7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1"/>
      <c r="BH935" s="11"/>
      <c r="BI935" s="11"/>
      <c r="BJ935" s="11"/>
      <c r="BK935" s="11"/>
      <c r="BL935" s="11"/>
      <c r="BM935" s="11"/>
      <c r="BN935" s="11"/>
      <c r="BO935" s="11"/>
      <c r="BP935" s="11"/>
      <c r="BQ935" s="11"/>
      <c r="BR935" s="11"/>
      <c r="BS935" s="11"/>
      <c r="BT935" s="11"/>
      <c r="BU935" s="11"/>
      <c r="BV935" s="11"/>
      <c r="BW935" s="11"/>
      <c r="BX935" s="11"/>
      <c r="BY935" s="11"/>
      <c r="BZ935" s="11"/>
      <c r="CA935" s="11"/>
      <c r="CB935" s="11"/>
      <c r="CC935" s="11"/>
      <c r="CD935" s="11"/>
      <c r="CE935" s="11"/>
      <c r="CF935" s="11"/>
      <c r="CG935" s="11"/>
      <c r="CH935" s="11"/>
      <c r="CI935" s="11"/>
      <c r="CJ935" s="11"/>
      <c r="CK935" s="11"/>
      <c r="CL935" s="11"/>
      <c r="CM935" s="11"/>
      <c r="CN935" s="11"/>
      <c r="CO935" s="11"/>
      <c r="CP935" s="11"/>
      <c r="CQ935" s="11"/>
      <c r="CR935" s="11"/>
      <c r="CS935" s="11"/>
      <c r="CT935" s="11"/>
      <c r="CU935" s="11"/>
      <c r="CV935" s="11"/>
      <c r="CW935" s="11"/>
      <c r="CX935" s="11"/>
      <c r="CY935" s="11"/>
      <c r="CZ935" s="11"/>
      <c r="DA935" s="11"/>
      <c r="DB935" s="11"/>
      <c r="DC935" s="11"/>
      <c r="DD935" s="11"/>
      <c r="DE935" s="11"/>
      <c r="DF935" s="11"/>
      <c r="DG935" s="11"/>
      <c r="DH935" s="11"/>
    </row>
    <row r="936" spans="1:112" ht="12.7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1"/>
      <c r="BH936" s="11"/>
      <c r="BI936" s="11"/>
      <c r="BJ936" s="11"/>
      <c r="BK936" s="11"/>
      <c r="BL936" s="11"/>
      <c r="BM936" s="11"/>
      <c r="BN936" s="11"/>
      <c r="BO936" s="11"/>
      <c r="BP936" s="11"/>
      <c r="BQ936" s="11"/>
      <c r="BR936" s="11"/>
      <c r="BS936" s="11"/>
      <c r="BT936" s="11"/>
      <c r="BU936" s="11"/>
      <c r="BV936" s="11"/>
      <c r="BW936" s="11"/>
      <c r="BX936" s="11"/>
      <c r="BY936" s="11"/>
      <c r="BZ936" s="11"/>
      <c r="CA936" s="11"/>
      <c r="CB936" s="11"/>
      <c r="CC936" s="11"/>
      <c r="CD936" s="11"/>
      <c r="CE936" s="11"/>
      <c r="CF936" s="11"/>
      <c r="CG936" s="11"/>
      <c r="CH936" s="11"/>
      <c r="CI936" s="11"/>
      <c r="CJ936" s="11"/>
      <c r="CK936" s="11"/>
      <c r="CL936" s="11"/>
      <c r="CM936" s="11"/>
      <c r="CN936" s="11"/>
      <c r="CO936" s="11"/>
      <c r="CP936" s="11"/>
      <c r="CQ936" s="11"/>
      <c r="CR936" s="11"/>
      <c r="CS936" s="11"/>
      <c r="CT936" s="11"/>
      <c r="CU936" s="11"/>
      <c r="CV936" s="11"/>
      <c r="CW936" s="11"/>
      <c r="CX936" s="11"/>
      <c r="CY936" s="11"/>
      <c r="CZ936" s="11"/>
      <c r="DA936" s="11"/>
      <c r="DB936" s="11"/>
      <c r="DC936" s="11"/>
      <c r="DD936" s="11"/>
      <c r="DE936" s="11"/>
      <c r="DF936" s="11"/>
      <c r="DG936" s="11"/>
      <c r="DH936" s="11"/>
    </row>
    <row r="937" spans="1:112" ht="12.7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1"/>
      <c r="BH937" s="11"/>
      <c r="BI937" s="11"/>
      <c r="BJ937" s="11"/>
      <c r="BK937" s="11"/>
      <c r="BL937" s="11"/>
      <c r="BM937" s="11"/>
      <c r="BN937" s="11"/>
      <c r="BO937" s="11"/>
      <c r="BP937" s="11"/>
      <c r="BQ937" s="11"/>
      <c r="BR937" s="11"/>
      <c r="BS937" s="11"/>
      <c r="BT937" s="11"/>
      <c r="BU937" s="11"/>
      <c r="BV937" s="11"/>
      <c r="BW937" s="11"/>
      <c r="BX937" s="11"/>
      <c r="BY937" s="11"/>
      <c r="BZ937" s="11"/>
      <c r="CA937" s="11"/>
      <c r="CB937" s="11"/>
      <c r="CC937" s="11"/>
      <c r="CD937" s="11"/>
      <c r="CE937" s="11"/>
      <c r="CF937" s="11"/>
      <c r="CG937" s="11"/>
      <c r="CH937" s="11"/>
      <c r="CI937" s="11"/>
      <c r="CJ937" s="11"/>
      <c r="CK937" s="11"/>
      <c r="CL937" s="11"/>
      <c r="CM937" s="11"/>
      <c r="CN937" s="11"/>
      <c r="CO937" s="11"/>
      <c r="CP937" s="11"/>
      <c r="CQ937" s="11"/>
      <c r="CR937" s="11"/>
      <c r="CS937" s="11"/>
      <c r="CT937" s="11"/>
      <c r="CU937" s="11"/>
      <c r="CV937" s="11"/>
      <c r="CW937" s="11"/>
      <c r="CX937" s="11"/>
      <c r="CY937" s="11"/>
      <c r="CZ937" s="11"/>
      <c r="DA937" s="11"/>
      <c r="DB937" s="11"/>
      <c r="DC937" s="11"/>
      <c r="DD937" s="11"/>
      <c r="DE937" s="11"/>
      <c r="DF937" s="11"/>
      <c r="DG937" s="11"/>
      <c r="DH937" s="11"/>
    </row>
    <row r="938" spans="1:112" ht="12.7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1"/>
      <c r="BH938" s="11"/>
      <c r="BI938" s="11"/>
      <c r="BJ938" s="11"/>
      <c r="BK938" s="11"/>
      <c r="BL938" s="11"/>
      <c r="BM938" s="11"/>
      <c r="BN938" s="11"/>
      <c r="BO938" s="11"/>
      <c r="BP938" s="11"/>
      <c r="BQ938" s="11"/>
      <c r="BR938" s="11"/>
      <c r="BS938" s="11"/>
      <c r="BT938" s="11"/>
      <c r="BU938" s="11"/>
      <c r="BV938" s="11"/>
      <c r="BW938" s="11"/>
      <c r="BX938" s="11"/>
      <c r="BY938" s="11"/>
      <c r="BZ938" s="11"/>
      <c r="CA938" s="11"/>
      <c r="CB938" s="11"/>
      <c r="CC938" s="11"/>
      <c r="CD938" s="11"/>
      <c r="CE938" s="11"/>
      <c r="CF938" s="11"/>
      <c r="CG938" s="11"/>
      <c r="CH938" s="11"/>
      <c r="CI938" s="11"/>
      <c r="CJ938" s="11"/>
      <c r="CK938" s="11"/>
      <c r="CL938" s="11"/>
      <c r="CM938" s="11"/>
      <c r="CN938" s="11"/>
      <c r="CO938" s="11"/>
      <c r="CP938" s="11"/>
      <c r="CQ938" s="11"/>
      <c r="CR938" s="11"/>
      <c r="CS938" s="11"/>
      <c r="CT938" s="11"/>
      <c r="CU938" s="11"/>
      <c r="CV938" s="11"/>
      <c r="CW938" s="11"/>
      <c r="CX938" s="11"/>
      <c r="CY938" s="11"/>
      <c r="CZ938" s="11"/>
      <c r="DA938" s="11"/>
      <c r="DB938" s="11"/>
      <c r="DC938" s="11"/>
      <c r="DD938" s="11"/>
      <c r="DE938" s="11"/>
      <c r="DF938" s="11"/>
      <c r="DG938" s="11"/>
      <c r="DH938" s="11"/>
    </row>
    <row r="939" spans="1:112" ht="12.7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1"/>
      <c r="BH939" s="11"/>
      <c r="BI939" s="11"/>
      <c r="BJ939" s="11"/>
      <c r="BK939" s="11"/>
      <c r="BL939" s="11"/>
      <c r="BM939" s="11"/>
      <c r="BN939" s="11"/>
      <c r="BO939" s="11"/>
      <c r="BP939" s="11"/>
      <c r="BQ939" s="11"/>
      <c r="BR939" s="11"/>
      <c r="BS939" s="11"/>
      <c r="BT939" s="11"/>
      <c r="BU939" s="11"/>
      <c r="BV939" s="11"/>
      <c r="BW939" s="11"/>
      <c r="BX939" s="11"/>
      <c r="BY939" s="11"/>
      <c r="BZ939" s="11"/>
      <c r="CA939" s="11"/>
      <c r="CB939" s="11"/>
      <c r="CC939" s="11"/>
      <c r="CD939" s="11"/>
      <c r="CE939" s="11"/>
      <c r="CF939" s="11"/>
      <c r="CG939" s="11"/>
      <c r="CH939" s="11"/>
      <c r="CI939" s="11"/>
      <c r="CJ939" s="11"/>
      <c r="CK939" s="11"/>
      <c r="CL939" s="11"/>
      <c r="CM939" s="11"/>
      <c r="CN939" s="11"/>
      <c r="CO939" s="11"/>
      <c r="CP939" s="11"/>
      <c r="CQ939" s="11"/>
      <c r="CR939" s="11"/>
      <c r="CS939" s="11"/>
      <c r="CT939" s="11"/>
      <c r="CU939" s="11"/>
      <c r="CV939" s="11"/>
      <c r="CW939" s="11"/>
      <c r="CX939" s="11"/>
      <c r="CY939" s="11"/>
      <c r="CZ939" s="11"/>
      <c r="DA939" s="11"/>
      <c r="DB939" s="11"/>
      <c r="DC939" s="11"/>
      <c r="DD939" s="11"/>
      <c r="DE939" s="11"/>
      <c r="DF939" s="11"/>
      <c r="DG939" s="11"/>
      <c r="DH939" s="11"/>
    </row>
    <row r="940" spans="1:112" ht="12.7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1"/>
      <c r="BH940" s="11"/>
      <c r="BI940" s="11"/>
      <c r="BJ940" s="11"/>
      <c r="BK940" s="11"/>
      <c r="BL940" s="11"/>
      <c r="BM940" s="11"/>
      <c r="BN940" s="11"/>
      <c r="BO940" s="11"/>
      <c r="BP940" s="11"/>
      <c r="BQ940" s="11"/>
      <c r="BR940" s="11"/>
      <c r="BS940" s="11"/>
      <c r="BT940" s="11"/>
      <c r="BU940" s="11"/>
      <c r="BV940" s="11"/>
      <c r="BW940" s="11"/>
      <c r="BX940" s="11"/>
      <c r="BY940" s="11"/>
      <c r="BZ940" s="11"/>
      <c r="CA940" s="11"/>
      <c r="CB940" s="11"/>
      <c r="CC940" s="11"/>
      <c r="CD940" s="11"/>
      <c r="CE940" s="11"/>
      <c r="CF940" s="11"/>
      <c r="CG940" s="11"/>
      <c r="CH940" s="11"/>
      <c r="CI940" s="11"/>
      <c r="CJ940" s="11"/>
      <c r="CK940" s="11"/>
      <c r="CL940" s="11"/>
      <c r="CM940" s="11"/>
      <c r="CN940" s="11"/>
      <c r="CO940" s="11"/>
      <c r="CP940" s="11"/>
      <c r="CQ940" s="11"/>
      <c r="CR940" s="11"/>
      <c r="CS940" s="11"/>
      <c r="CT940" s="11"/>
      <c r="CU940" s="11"/>
      <c r="CV940" s="11"/>
      <c r="CW940" s="11"/>
      <c r="CX940" s="11"/>
      <c r="CY940" s="11"/>
      <c r="CZ940" s="11"/>
      <c r="DA940" s="11"/>
      <c r="DB940" s="11"/>
      <c r="DC940" s="11"/>
      <c r="DD940" s="11"/>
      <c r="DE940" s="11"/>
      <c r="DF940" s="11"/>
      <c r="DG940" s="11"/>
      <c r="DH940" s="11"/>
    </row>
    <row r="941" spans="1:112" ht="12.7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1"/>
      <c r="BH941" s="11"/>
      <c r="BI941" s="11"/>
      <c r="BJ941" s="11"/>
      <c r="BK941" s="11"/>
      <c r="BL941" s="11"/>
      <c r="BM941" s="11"/>
      <c r="BN941" s="11"/>
      <c r="BO941" s="11"/>
      <c r="BP941" s="11"/>
      <c r="BQ941" s="11"/>
      <c r="BR941" s="11"/>
      <c r="BS941" s="11"/>
      <c r="BT941" s="11"/>
      <c r="BU941" s="11"/>
      <c r="BV941" s="11"/>
      <c r="BW941" s="11"/>
      <c r="BX941" s="11"/>
      <c r="BY941" s="11"/>
      <c r="BZ941" s="11"/>
      <c r="CA941" s="11"/>
      <c r="CB941" s="11"/>
      <c r="CC941" s="11"/>
      <c r="CD941" s="11"/>
      <c r="CE941" s="11"/>
      <c r="CF941" s="11"/>
      <c r="CG941" s="11"/>
      <c r="CH941" s="11"/>
      <c r="CI941" s="11"/>
      <c r="CJ941" s="11"/>
      <c r="CK941" s="11"/>
      <c r="CL941" s="11"/>
      <c r="CM941" s="11"/>
      <c r="CN941" s="11"/>
      <c r="CO941" s="11"/>
      <c r="CP941" s="11"/>
      <c r="CQ941" s="11"/>
      <c r="CR941" s="11"/>
      <c r="CS941" s="11"/>
      <c r="CT941" s="11"/>
      <c r="CU941" s="11"/>
      <c r="CV941" s="11"/>
      <c r="CW941" s="11"/>
      <c r="CX941" s="11"/>
      <c r="CY941" s="11"/>
      <c r="CZ941" s="11"/>
      <c r="DA941" s="11"/>
      <c r="DB941" s="11"/>
      <c r="DC941" s="11"/>
      <c r="DD941" s="11"/>
      <c r="DE941" s="11"/>
      <c r="DF941" s="11"/>
      <c r="DG941" s="11"/>
      <c r="DH941" s="11"/>
    </row>
    <row r="942" spans="1:112" ht="12.7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1"/>
      <c r="BH942" s="11"/>
      <c r="BI942" s="11"/>
      <c r="BJ942" s="11"/>
      <c r="BK942" s="11"/>
      <c r="BL942" s="11"/>
      <c r="BM942" s="11"/>
      <c r="BN942" s="11"/>
      <c r="BO942" s="11"/>
      <c r="BP942" s="11"/>
      <c r="BQ942" s="11"/>
      <c r="BR942" s="11"/>
      <c r="BS942" s="11"/>
      <c r="BT942" s="11"/>
      <c r="BU942" s="11"/>
      <c r="BV942" s="11"/>
      <c r="BW942" s="11"/>
      <c r="BX942" s="11"/>
      <c r="BY942" s="11"/>
      <c r="BZ942" s="11"/>
      <c r="CA942" s="11"/>
      <c r="CB942" s="11"/>
      <c r="CC942" s="11"/>
      <c r="CD942" s="11"/>
      <c r="CE942" s="11"/>
      <c r="CF942" s="11"/>
      <c r="CG942" s="11"/>
      <c r="CH942" s="11"/>
      <c r="CI942" s="11"/>
      <c r="CJ942" s="11"/>
      <c r="CK942" s="11"/>
      <c r="CL942" s="11"/>
      <c r="CM942" s="11"/>
      <c r="CN942" s="11"/>
      <c r="CO942" s="11"/>
      <c r="CP942" s="11"/>
      <c r="CQ942" s="11"/>
      <c r="CR942" s="11"/>
      <c r="CS942" s="11"/>
      <c r="CT942" s="11"/>
      <c r="CU942" s="11"/>
      <c r="CV942" s="11"/>
      <c r="CW942" s="11"/>
      <c r="CX942" s="11"/>
      <c r="CY942" s="11"/>
      <c r="CZ942" s="11"/>
      <c r="DA942" s="11"/>
      <c r="DB942" s="11"/>
      <c r="DC942" s="11"/>
      <c r="DD942" s="11"/>
      <c r="DE942" s="11"/>
      <c r="DF942" s="11"/>
      <c r="DG942" s="11"/>
      <c r="DH942" s="11"/>
    </row>
    <row r="943" spans="1:112" ht="12.7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1"/>
      <c r="BH943" s="11"/>
      <c r="BI943" s="11"/>
      <c r="BJ943" s="11"/>
      <c r="BK943" s="11"/>
      <c r="BL943" s="11"/>
      <c r="BM943" s="11"/>
      <c r="BN943" s="11"/>
      <c r="BO943" s="11"/>
      <c r="BP943" s="11"/>
      <c r="BQ943" s="11"/>
      <c r="BR943" s="11"/>
      <c r="BS943" s="11"/>
      <c r="BT943" s="11"/>
      <c r="BU943" s="11"/>
      <c r="BV943" s="11"/>
      <c r="BW943" s="11"/>
      <c r="BX943" s="11"/>
      <c r="BY943" s="11"/>
      <c r="BZ943" s="11"/>
      <c r="CA943" s="11"/>
      <c r="CB943" s="11"/>
      <c r="CC943" s="11"/>
      <c r="CD943" s="11"/>
      <c r="CE943" s="11"/>
      <c r="CF943" s="11"/>
      <c r="CG943" s="11"/>
      <c r="CH943" s="11"/>
      <c r="CI943" s="11"/>
      <c r="CJ943" s="11"/>
      <c r="CK943" s="11"/>
      <c r="CL943" s="11"/>
      <c r="CM943" s="11"/>
      <c r="CN943" s="11"/>
      <c r="CO943" s="11"/>
      <c r="CP943" s="11"/>
      <c r="CQ943" s="11"/>
      <c r="CR943" s="11"/>
      <c r="CS943" s="11"/>
      <c r="CT943" s="11"/>
      <c r="CU943" s="11"/>
      <c r="CV943" s="11"/>
      <c r="CW943" s="11"/>
      <c r="CX943" s="11"/>
      <c r="CY943" s="11"/>
      <c r="CZ943" s="11"/>
      <c r="DA943" s="11"/>
      <c r="DB943" s="11"/>
      <c r="DC943" s="11"/>
      <c r="DD943" s="11"/>
      <c r="DE943" s="11"/>
      <c r="DF943" s="11"/>
      <c r="DG943" s="11"/>
      <c r="DH943" s="11"/>
    </row>
    <row r="944" spans="1:112" ht="12.7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1"/>
      <c r="BH944" s="11"/>
      <c r="BI944" s="11"/>
      <c r="BJ944" s="11"/>
      <c r="BK944" s="11"/>
      <c r="BL944" s="11"/>
      <c r="BM944" s="11"/>
      <c r="BN944" s="11"/>
      <c r="BO944" s="11"/>
      <c r="BP944" s="11"/>
      <c r="BQ944" s="11"/>
      <c r="BR944" s="11"/>
      <c r="BS944" s="11"/>
      <c r="BT944" s="11"/>
      <c r="BU944" s="11"/>
      <c r="BV944" s="11"/>
      <c r="BW944" s="11"/>
      <c r="BX944" s="11"/>
      <c r="BY944" s="11"/>
      <c r="BZ944" s="11"/>
      <c r="CA944" s="11"/>
      <c r="CB944" s="11"/>
      <c r="CC944" s="11"/>
      <c r="CD944" s="11"/>
      <c r="CE944" s="11"/>
      <c r="CF944" s="11"/>
      <c r="CG944" s="11"/>
      <c r="CH944" s="11"/>
      <c r="CI944" s="11"/>
      <c r="CJ944" s="11"/>
      <c r="CK944" s="11"/>
      <c r="CL944" s="11"/>
      <c r="CM944" s="11"/>
      <c r="CN944" s="11"/>
      <c r="CO944" s="11"/>
      <c r="CP944" s="11"/>
      <c r="CQ944" s="11"/>
      <c r="CR944" s="11"/>
      <c r="CS944" s="11"/>
      <c r="CT944" s="11"/>
      <c r="CU944" s="11"/>
      <c r="CV944" s="11"/>
      <c r="CW944" s="11"/>
      <c r="CX944" s="11"/>
      <c r="CY944" s="11"/>
      <c r="CZ944" s="11"/>
      <c r="DA944" s="11"/>
      <c r="DB944" s="11"/>
      <c r="DC944" s="11"/>
      <c r="DD944" s="11"/>
      <c r="DE944" s="11"/>
      <c r="DF944" s="11"/>
      <c r="DG944" s="11"/>
      <c r="DH944" s="11"/>
    </row>
    <row r="945" spans="1:112" ht="12.7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1"/>
      <c r="BH945" s="11"/>
      <c r="BI945" s="11"/>
      <c r="BJ945" s="11"/>
      <c r="BK945" s="11"/>
      <c r="BL945" s="11"/>
      <c r="BM945" s="11"/>
      <c r="BN945" s="11"/>
      <c r="BO945" s="11"/>
      <c r="BP945" s="11"/>
      <c r="BQ945" s="11"/>
      <c r="BR945" s="11"/>
      <c r="BS945" s="11"/>
      <c r="BT945" s="11"/>
      <c r="BU945" s="11"/>
      <c r="BV945" s="11"/>
      <c r="BW945" s="11"/>
      <c r="BX945" s="11"/>
      <c r="BY945" s="11"/>
      <c r="BZ945" s="11"/>
      <c r="CA945" s="11"/>
      <c r="CB945" s="11"/>
      <c r="CC945" s="11"/>
      <c r="CD945" s="11"/>
      <c r="CE945" s="11"/>
      <c r="CF945" s="11"/>
      <c r="CG945" s="11"/>
      <c r="CH945" s="11"/>
      <c r="CI945" s="11"/>
      <c r="CJ945" s="11"/>
      <c r="CK945" s="11"/>
      <c r="CL945" s="11"/>
      <c r="CM945" s="11"/>
      <c r="CN945" s="11"/>
      <c r="CO945" s="11"/>
      <c r="CP945" s="11"/>
      <c r="CQ945" s="11"/>
      <c r="CR945" s="11"/>
      <c r="CS945" s="11"/>
      <c r="CT945" s="11"/>
      <c r="CU945" s="11"/>
      <c r="CV945" s="11"/>
      <c r="CW945" s="11"/>
      <c r="CX945" s="11"/>
      <c r="CY945" s="11"/>
      <c r="CZ945" s="11"/>
      <c r="DA945" s="11"/>
      <c r="DB945" s="11"/>
      <c r="DC945" s="11"/>
      <c r="DD945" s="11"/>
      <c r="DE945" s="11"/>
      <c r="DF945" s="11"/>
      <c r="DG945" s="11"/>
      <c r="DH945" s="11"/>
    </row>
    <row r="946" spans="1:112" ht="12.7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1"/>
      <c r="BH946" s="11"/>
      <c r="BI946" s="11"/>
      <c r="BJ946" s="11"/>
      <c r="BK946" s="11"/>
      <c r="BL946" s="11"/>
      <c r="BM946" s="11"/>
      <c r="BN946" s="11"/>
      <c r="BO946" s="11"/>
      <c r="BP946" s="11"/>
      <c r="BQ946" s="11"/>
      <c r="BR946" s="11"/>
      <c r="BS946" s="11"/>
      <c r="BT946" s="11"/>
      <c r="BU946" s="11"/>
      <c r="BV946" s="11"/>
      <c r="BW946" s="11"/>
      <c r="BX946" s="11"/>
      <c r="BY946" s="11"/>
      <c r="BZ946" s="11"/>
      <c r="CA946" s="11"/>
      <c r="CB946" s="11"/>
      <c r="CC946" s="11"/>
      <c r="CD946" s="11"/>
      <c r="CE946" s="11"/>
      <c r="CF946" s="11"/>
      <c r="CG946" s="11"/>
      <c r="CH946" s="11"/>
      <c r="CI946" s="11"/>
      <c r="CJ946" s="11"/>
      <c r="CK946" s="11"/>
      <c r="CL946" s="11"/>
      <c r="CM946" s="11"/>
      <c r="CN946" s="11"/>
      <c r="CO946" s="11"/>
      <c r="CP946" s="11"/>
      <c r="CQ946" s="11"/>
      <c r="CR946" s="11"/>
      <c r="CS946" s="11"/>
      <c r="CT946" s="11"/>
      <c r="CU946" s="11"/>
      <c r="CV946" s="11"/>
      <c r="CW946" s="11"/>
      <c r="CX946" s="11"/>
      <c r="CY946" s="11"/>
      <c r="CZ946" s="11"/>
      <c r="DA946" s="11"/>
      <c r="DB946" s="11"/>
      <c r="DC946" s="11"/>
      <c r="DD946" s="11"/>
      <c r="DE946" s="11"/>
      <c r="DF946" s="11"/>
      <c r="DG946" s="11"/>
      <c r="DH946" s="11"/>
    </row>
    <row r="947" spans="1:112" ht="12.7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1"/>
      <c r="BH947" s="11"/>
      <c r="BI947" s="11"/>
      <c r="BJ947" s="11"/>
      <c r="BK947" s="11"/>
      <c r="BL947" s="11"/>
      <c r="BM947" s="11"/>
      <c r="BN947" s="11"/>
      <c r="BO947" s="11"/>
      <c r="BP947" s="11"/>
      <c r="BQ947" s="11"/>
      <c r="BR947" s="11"/>
      <c r="BS947" s="11"/>
      <c r="BT947" s="11"/>
      <c r="BU947" s="11"/>
      <c r="BV947" s="11"/>
      <c r="BW947" s="11"/>
      <c r="BX947" s="11"/>
      <c r="BY947" s="11"/>
      <c r="BZ947" s="11"/>
      <c r="CA947" s="11"/>
      <c r="CB947" s="11"/>
      <c r="CC947" s="11"/>
      <c r="CD947" s="11"/>
      <c r="CE947" s="11"/>
      <c r="CF947" s="11"/>
      <c r="CG947" s="11"/>
      <c r="CH947" s="11"/>
      <c r="CI947" s="11"/>
      <c r="CJ947" s="11"/>
      <c r="CK947" s="11"/>
      <c r="CL947" s="11"/>
      <c r="CM947" s="11"/>
      <c r="CN947" s="11"/>
      <c r="CO947" s="11"/>
      <c r="CP947" s="11"/>
      <c r="CQ947" s="11"/>
      <c r="CR947" s="11"/>
      <c r="CS947" s="11"/>
      <c r="CT947" s="11"/>
      <c r="CU947" s="11"/>
      <c r="CV947" s="11"/>
      <c r="CW947" s="11"/>
      <c r="CX947" s="11"/>
      <c r="CY947" s="11"/>
      <c r="CZ947" s="11"/>
      <c r="DA947" s="11"/>
      <c r="DB947" s="11"/>
      <c r="DC947" s="11"/>
      <c r="DD947" s="11"/>
      <c r="DE947" s="11"/>
      <c r="DF947" s="11"/>
      <c r="DG947" s="11"/>
      <c r="DH947" s="11"/>
    </row>
    <row r="948" spans="1:112" ht="12.7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1"/>
      <c r="BH948" s="11"/>
      <c r="BI948" s="11"/>
      <c r="BJ948" s="11"/>
      <c r="BK948" s="11"/>
      <c r="BL948" s="11"/>
      <c r="BM948" s="11"/>
      <c r="BN948" s="11"/>
      <c r="BO948" s="11"/>
      <c r="BP948" s="11"/>
      <c r="BQ948" s="11"/>
      <c r="BR948" s="11"/>
      <c r="BS948" s="11"/>
      <c r="BT948" s="11"/>
      <c r="BU948" s="11"/>
      <c r="BV948" s="11"/>
      <c r="BW948" s="11"/>
      <c r="BX948" s="11"/>
      <c r="BY948" s="11"/>
      <c r="BZ948" s="11"/>
      <c r="CA948" s="11"/>
      <c r="CB948" s="11"/>
      <c r="CC948" s="11"/>
      <c r="CD948" s="11"/>
      <c r="CE948" s="11"/>
      <c r="CF948" s="11"/>
      <c r="CG948" s="11"/>
      <c r="CH948" s="11"/>
      <c r="CI948" s="11"/>
      <c r="CJ948" s="11"/>
      <c r="CK948" s="11"/>
      <c r="CL948" s="11"/>
      <c r="CM948" s="11"/>
      <c r="CN948" s="11"/>
      <c r="CO948" s="11"/>
      <c r="CP948" s="11"/>
      <c r="CQ948" s="11"/>
      <c r="CR948" s="11"/>
      <c r="CS948" s="11"/>
      <c r="CT948" s="11"/>
      <c r="CU948" s="11"/>
      <c r="CV948" s="11"/>
      <c r="CW948" s="11"/>
      <c r="CX948" s="11"/>
      <c r="CY948" s="11"/>
      <c r="CZ948" s="11"/>
      <c r="DA948" s="11"/>
      <c r="DB948" s="11"/>
      <c r="DC948" s="11"/>
      <c r="DD948" s="11"/>
      <c r="DE948" s="11"/>
      <c r="DF948" s="11"/>
      <c r="DG948" s="11"/>
      <c r="DH948" s="11"/>
    </row>
    <row r="949" spans="1:112" ht="12.7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1"/>
      <c r="BH949" s="11"/>
      <c r="BI949" s="11"/>
      <c r="BJ949" s="11"/>
      <c r="BK949" s="11"/>
      <c r="BL949" s="11"/>
      <c r="BM949" s="11"/>
      <c r="BN949" s="11"/>
      <c r="BO949" s="11"/>
      <c r="BP949" s="11"/>
      <c r="BQ949" s="11"/>
      <c r="BR949" s="11"/>
      <c r="BS949" s="11"/>
      <c r="BT949" s="11"/>
      <c r="BU949" s="11"/>
      <c r="BV949" s="11"/>
      <c r="BW949" s="11"/>
      <c r="BX949" s="11"/>
      <c r="BY949" s="11"/>
      <c r="BZ949" s="11"/>
      <c r="CA949" s="11"/>
      <c r="CB949" s="11"/>
      <c r="CC949" s="11"/>
      <c r="CD949" s="11"/>
      <c r="CE949" s="11"/>
      <c r="CF949" s="11"/>
      <c r="CG949" s="11"/>
      <c r="CH949" s="11"/>
      <c r="CI949" s="11"/>
      <c r="CJ949" s="11"/>
      <c r="CK949" s="11"/>
      <c r="CL949" s="11"/>
      <c r="CM949" s="11"/>
      <c r="CN949" s="11"/>
      <c r="CO949" s="11"/>
      <c r="CP949" s="11"/>
      <c r="CQ949" s="11"/>
      <c r="CR949" s="11"/>
      <c r="CS949" s="11"/>
      <c r="CT949" s="11"/>
      <c r="CU949" s="11"/>
      <c r="CV949" s="11"/>
      <c r="CW949" s="11"/>
      <c r="CX949" s="11"/>
      <c r="CY949" s="11"/>
      <c r="CZ949" s="11"/>
      <c r="DA949" s="11"/>
      <c r="DB949" s="11"/>
      <c r="DC949" s="11"/>
      <c r="DD949" s="11"/>
      <c r="DE949" s="11"/>
      <c r="DF949" s="11"/>
      <c r="DG949" s="11"/>
      <c r="DH949" s="11"/>
    </row>
    <row r="950" spans="1:112" ht="12.7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1"/>
      <c r="BH950" s="11"/>
      <c r="BI950" s="11"/>
      <c r="BJ950" s="11"/>
      <c r="BK950" s="11"/>
      <c r="BL950" s="11"/>
      <c r="BM950" s="11"/>
      <c r="BN950" s="11"/>
      <c r="BO950" s="11"/>
      <c r="BP950" s="11"/>
      <c r="BQ950" s="11"/>
      <c r="BR950" s="11"/>
      <c r="BS950" s="11"/>
      <c r="BT950" s="11"/>
      <c r="BU950" s="11"/>
      <c r="BV950" s="11"/>
      <c r="BW950" s="11"/>
      <c r="BX950" s="11"/>
      <c r="BY950" s="11"/>
      <c r="BZ950" s="11"/>
      <c r="CA950" s="11"/>
      <c r="CB950" s="11"/>
      <c r="CC950" s="11"/>
      <c r="CD950" s="11"/>
      <c r="CE950" s="11"/>
      <c r="CF950" s="11"/>
      <c r="CG950" s="11"/>
      <c r="CH950" s="11"/>
      <c r="CI950" s="11"/>
      <c r="CJ950" s="11"/>
      <c r="CK950" s="11"/>
      <c r="CL950" s="11"/>
      <c r="CM950" s="11"/>
      <c r="CN950" s="11"/>
      <c r="CO950" s="11"/>
      <c r="CP950" s="11"/>
      <c r="CQ950" s="11"/>
      <c r="CR950" s="11"/>
      <c r="CS950" s="11"/>
      <c r="CT950" s="11"/>
      <c r="CU950" s="11"/>
      <c r="CV950" s="11"/>
      <c r="CW950" s="11"/>
      <c r="CX950" s="11"/>
      <c r="CY950" s="11"/>
      <c r="CZ950" s="11"/>
      <c r="DA950" s="11"/>
      <c r="DB950" s="11"/>
      <c r="DC950" s="11"/>
      <c r="DD950" s="11"/>
      <c r="DE950" s="11"/>
      <c r="DF950" s="11"/>
      <c r="DG950" s="11"/>
      <c r="DH950" s="11"/>
    </row>
    <row r="951" spans="1:112" ht="12.7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1"/>
      <c r="BH951" s="11"/>
      <c r="BI951" s="11"/>
      <c r="BJ951" s="11"/>
      <c r="BK951" s="11"/>
      <c r="BL951" s="11"/>
      <c r="BM951" s="11"/>
      <c r="BN951" s="11"/>
      <c r="BO951" s="11"/>
      <c r="BP951" s="11"/>
      <c r="BQ951" s="11"/>
      <c r="BR951" s="11"/>
      <c r="BS951" s="11"/>
      <c r="BT951" s="11"/>
      <c r="BU951" s="11"/>
      <c r="BV951" s="11"/>
      <c r="BW951" s="11"/>
      <c r="BX951" s="11"/>
      <c r="BY951" s="11"/>
      <c r="BZ951" s="11"/>
      <c r="CA951" s="11"/>
      <c r="CB951" s="11"/>
      <c r="CC951" s="11"/>
      <c r="CD951" s="11"/>
      <c r="CE951" s="11"/>
      <c r="CF951" s="11"/>
      <c r="CG951" s="11"/>
      <c r="CH951" s="11"/>
      <c r="CI951" s="11"/>
      <c r="CJ951" s="11"/>
      <c r="CK951" s="11"/>
      <c r="CL951" s="11"/>
      <c r="CM951" s="11"/>
      <c r="CN951" s="11"/>
      <c r="CO951" s="11"/>
      <c r="CP951" s="11"/>
      <c r="CQ951" s="11"/>
      <c r="CR951" s="11"/>
      <c r="CS951" s="11"/>
      <c r="CT951" s="11"/>
      <c r="CU951" s="11"/>
      <c r="CV951" s="11"/>
      <c r="CW951" s="11"/>
      <c r="CX951" s="11"/>
      <c r="CY951" s="11"/>
      <c r="CZ951" s="11"/>
      <c r="DA951" s="11"/>
      <c r="DB951" s="11"/>
      <c r="DC951" s="11"/>
      <c r="DD951" s="11"/>
      <c r="DE951" s="11"/>
      <c r="DF951" s="11"/>
      <c r="DG951" s="11"/>
      <c r="DH951" s="11"/>
    </row>
    <row r="952" spans="1:112" ht="12.7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1"/>
      <c r="BH952" s="11"/>
      <c r="BI952" s="11"/>
      <c r="BJ952" s="11"/>
      <c r="BK952" s="11"/>
      <c r="BL952" s="11"/>
      <c r="BM952" s="11"/>
      <c r="BN952" s="11"/>
      <c r="BO952" s="11"/>
      <c r="BP952" s="11"/>
      <c r="BQ952" s="11"/>
      <c r="BR952" s="11"/>
      <c r="BS952" s="11"/>
      <c r="BT952" s="11"/>
      <c r="BU952" s="11"/>
      <c r="BV952" s="11"/>
      <c r="BW952" s="11"/>
      <c r="BX952" s="11"/>
      <c r="BY952" s="11"/>
      <c r="BZ952" s="11"/>
      <c r="CA952" s="11"/>
      <c r="CB952" s="11"/>
      <c r="CC952" s="11"/>
      <c r="CD952" s="11"/>
      <c r="CE952" s="11"/>
      <c r="CF952" s="11"/>
      <c r="CG952" s="11"/>
      <c r="CH952" s="11"/>
      <c r="CI952" s="11"/>
      <c r="CJ952" s="11"/>
      <c r="CK952" s="11"/>
      <c r="CL952" s="11"/>
      <c r="CM952" s="11"/>
      <c r="CN952" s="11"/>
      <c r="CO952" s="11"/>
      <c r="CP952" s="11"/>
      <c r="CQ952" s="11"/>
      <c r="CR952" s="11"/>
      <c r="CS952" s="11"/>
      <c r="CT952" s="11"/>
      <c r="CU952" s="11"/>
      <c r="CV952" s="11"/>
      <c r="CW952" s="11"/>
      <c r="CX952" s="11"/>
      <c r="CY952" s="11"/>
      <c r="CZ952" s="11"/>
      <c r="DA952" s="11"/>
      <c r="DB952" s="11"/>
      <c r="DC952" s="11"/>
      <c r="DD952" s="11"/>
      <c r="DE952" s="11"/>
      <c r="DF952" s="11"/>
      <c r="DG952" s="11"/>
      <c r="DH952" s="11"/>
    </row>
    <row r="953" spans="1:112" ht="12.7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1"/>
      <c r="BH953" s="11"/>
      <c r="BI953" s="11"/>
      <c r="BJ953" s="11"/>
      <c r="BK953" s="11"/>
      <c r="BL953" s="11"/>
      <c r="BM953" s="11"/>
      <c r="BN953" s="11"/>
      <c r="BO953" s="11"/>
      <c r="BP953" s="11"/>
      <c r="BQ953" s="11"/>
      <c r="BR953" s="11"/>
      <c r="BS953" s="11"/>
      <c r="BT953" s="11"/>
      <c r="BU953" s="11"/>
      <c r="BV953" s="11"/>
      <c r="BW953" s="11"/>
      <c r="BX953" s="11"/>
      <c r="BY953" s="11"/>
      <c r="BZ953" s="11"/>
      <c r="CA953" s="11"/>
      <c r="CB953" s="11"/>
      <c r="CC953" s="11"/>
      <c r="CD953" s="11"/>
      <c r="CE953" s="11"/>
      <c r="CF953" s="11"/>
      <c r="CG953" s="11"/>
      <c r="CH953" s="11"/>
      <c r="CI953" s="11"/>
      <c r="CJ953" s="11"/>
      <c r="CK953" s="11"/>
      <c r="CL953" s="11"/>
      <c r="CM953" s="11"/>
      <c r="CN953" s="11"/>
      <c r="CO953" s="11"/>
      <c r="CP953" s="11"/>
      <c r="CQ953" s="11"/>
      <c r="CR953" s="11"/>
      <c r="CS953" s="11"/>
      <c r="CT953" s="11"/>
      <c r="CU953" s="11"/>
      <c r="CV953" s="11"/>
      <c r="CW953" s="11"/>
      <c r="CX953" s="11"/>
      <c r="CY953" s="11"/>
      <c r="CZ953" s="11"/>
      <c r="DA953" s="11"/>
      <c r="DB953" s="11"/>
      <c r="DC953" s="11"/>
      <c r="DD953" s="11"/>
      <c r="DE953" s="11"/>
      <c r="DF953" s="11"/>
      <c r="DG953" s="11"/>
      <c r="DH953" s="11"/>
    </row>
    <row r="954" spans="1:112" ht="12.7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1"/>
      <c r="BH954" s="11"/>
      <c r="BI954" s="11"/>
      <c r="BJ954" s="11"/>
      <c r="BK954" s="11"/>
      <c r="BL954" s="11"/>
      <c r="BM954" s="11"/>
      <c r="BN954" s="11"/>
      <c r="BO954" s="11"/>
      <c r="BP954" s="11"/>
      <c r="BQ954" s="11"/>
      <c r="BR954" s="11"/>
      <c r="BS954" s="11"/>
      <c r="BT954" s="11"/>
      <c r="BU954" s="11"/>
      <c r="BV954" s="11"/>
      <c r="BW954" s="11"/>
      <c r="BX954" s="11"/>
      <c r="BY954" s="11"/>
      <c r="BZ954" s="11"/>
      <c r="CA954" s="11"/>
      <c r="CB954" s="11"/>
      <c r="CC954" s="11"/>
      <c r="CD954" s="11"/>
      <c r="CE954" s="11"/>
      <c r="CF954" s="11"/>
      <c r="CG954" s="11"/>
      <c r="CH954" s="11"/>
      <c r="CI954" s="11"/>
      <c r="CJ954" s="11"/>
      <c r="CK954" s="11"/>
      <c r="CL954" s="11"/>
      <c r="CM954" s="11"/>
      <c r="CN954" s="11"/>
      <c r="CO954" s="11"/>
      <c r="CP954" s="11"/>
      <c r="CQ954" s="11"/>
      <c r="CR954" s="11"/>
      <c r="CS954" s="11"/>
      <c r="CT954" s="11"/>
      <c r="CU954" s="11"/>
      <c r="CV954" s="11"/>
      <c r="CW954" s="11"/>
      <c r="CX954" s="11"/>
      <c r="CY954" s="11"/>
      <c r="CZ954" s="11"/>
      <c r="DA954" s="11"/>
      <c r="DB954" s="11"/>
      <c r="DC954" s="11"/>
      <c r="DD954" s="11"/>
      <c r="DE954" s="11"/>
      <c r="DF954" s="11"/>
      <c r="DG954" s="11"/>
      <c r="DH954" s="11"/>
    </row>
    <row r="955" spans="1:112" ht="12.7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1"/>
      <c r="BH955" s="11"/>
      <c r="BI955" s="11"/>
      <c r="BJ955" s="11"/>
      <c r="BK955" s="11"/>
      <c r="BL955" s="11"/>
      <c r="BM955" s="11"/>
      <c r="BN955" s="11"/>
      <c r="BO955" s="11"/>
      <c r="BP955" s="11"/>
      <c r="BQ955" s="11"/>
      <c r="BR955" s="11"/>
      <c r="BS955" s="11"/>
      <c r="BT955" s="11"/>
      <c r="BU955" s="11"/>
      <c r="BV955" s="11"/>
      <c r="BW955" s="11"/>
      <c r="BX955" s="11"/>
      <c r="BY955" s="11"/>
      <c r="BZ955" s="11"/>
      <c r="CA955" s="11"/>
      <c r="CB955" s="11"/>
      <c r="CC955" s="11"/>
      <c r="CD955" s="11"/>
      <c r="CE955" s="11"/>
      <c r="CF955" s="11"/>
      <c r="CG955" s="11"/>
      <c r="CH955" s="11"/>
      <c r="CI955" s="11"/>
      <c r="CJ955" s="11"/>
      <c r="CK955" s="11"/>
      <c r="CL955" s="11"/>
      <c r="CM955" s="11"/>
      <c r="CN955" s="11"/>
      <c r="CO955" s="11"/>
      <c r="CP955" s="11"/>
      <c r="CQ955" s="11"/>
      <c r="CR955" s="11"/>
      <c r="CS955" s="11"/>
      <c r="CT955" s="11"/>
      <c r="CU955" s="11"/>
      <c r="CV955" s="11"/>
      <c r="CW955" s="11"/>
      <c r="CX955" s="11"/>
      <c r="CY955" s="11"/>
      <c r="CZ955" s="11"/>
      <c r="DA955" s="11"/>
      <c r="DB955" s="11"/>
      <c r="DC955" s="11"/>
      <c r="DD955" s="11"/>
      <c r="DE955" s="11"/>
      <c r="DF955" s="11"/>
      <c r="DG955" s="11"/>
      <c r="DH955" s="11"/>
    </row>
    <row r="956" spans="1:112" ht="12.7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1"/>
      <c r="BH956" s="11"/>
      <c r="BI956" s="11"/>
      <c r="BJ956" s="11"/>
      <c r="BK956" s="11"/>
      <c r="BL956" s="11"/>
      <c r="BM956" s="11"/>
      <c r="BN956" s="11"/>
      <c r="BO956" s="11"/>
      <c r="BP956" s="11"/>
      <c r="BQ956" s="11"/>
      <c r="BR956" s="11"/>
      <c r="BS956" s="11"/>
      <c r="BT956" s="11"/>
      <c r="BU956" s="11"/>
      <c r="BV956" s="11"/>
      <c r="BW956" s="11"/>
      <c r="BX956" s="11"/>
      <c r="BY956" s="11"/>
      <c r="BZ956" s="11"/>
      <c r="CA956" s="11"/>
      <c r="CB956" s="11"/>
      <c r="CC956" s="11"/>
      <c r="CD956" s="11"/>
      <c r="CE956" s="11"/>
      <c r="CF956" s="11"/>
      <c r="CG956" s="11"/>
      <c r="CH956" s="11"/>
      <c r="CI956" s="11"/>
      <c r="CJ956" s="11"/>
      <c r="CK956" s="11"/>
      <c r="CL956" s="11"/>
      <c r="CM956" s="11"/>
      <c r="CN956" s="11"/>
      <c r="CO956" s="11"/>
      <c r="CP956" s="11"/>
      <c r="CQ956" s="11"/>
      <c r="CR956" s="11"/>
      <c r="CS956" s="11"/>
      <c r="CT956" s="11"/>
      <c r="CU956" s="11"/>
      <c r="CV956" s="11"/>
      <c r="CW956" s="11"/>
      <c r="CX956" s="11"/>
      <c r="CY956" s="11"/>
      <c r="CZ956" s="11"/>
      <c r="DA956" s="11"/>
      <c r="DB956" s="11"/>
      <c r="DC956" s="11"/>
      <c r="DD956" s="11"/>
      <c r="DE956" s="11"/>
      <c r="DF956" s="11"/>
      <c r="DG956" s="11"/>
      <c r="DH956" s="11"/>
    </row>
    <row r="957" spans="1:112" ht="12.7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1"/>
      <c r="BH957" s="11"/>
      <c r="BI957" s="11"/>
      <c r="BJ957" s="11"/>
      <c r="BK957" s="11"/>
      <c r="BL957" s="11"/>
      <c r="BM957" s="11"/>
      <c r="BN957" s="11"/>
      <c r="BO957" s="11"/>
      <c r="BP957" s="11"/>
      <c r="BQ957" s="11"/>
      <c r="BR957" s="11"/>
      <c r="BS957" s="11"/>
      <c r="BT957" s="11"/>
      <c r="BU957" s="11"/>
      <c r="BV957" s="11"/>
      <c r="BW957" s="11"/>
      <c r="BX957" s="11"/>
      <c r="BY957" s="11"/>
      <c r="BZ957" s="11"/>
      <c r="CA957" s="11"/>
      <c r="CB957" s="11"/>
      <c r="CC957" s="11"/>
      <c r="CD957" s="11"/>
      <c r="CE957" s="11"/>
      <c r="CF957" s="11"/>
      <c r="CG957" s="11"/>
      <c r="CH957" s="11"/>
      <c r="CI957" s="11"/>
      <c r="CJ957" s="11"/>
      <c r="CK957" s="11"/>
      <c r="CL957" s="11"/>
      <c r="CM957" s="11"/>
      <c r="CN957" s="11"/>
      <c r="CO957" s="11"/>
      <c r="CP957" s="11"/>
      <c r="CQ957" s="11"/>
      <c r="CR957" s="11"/>
      <c r="CS957" s="11"/>
      <c r="CT957" s="11"/>
      <c r="CU957" s="11"/>
      <c r="CV957" s="11"/>
      <c r="CW957" s="11"/>
      <c r="CX957" s="11"/>
      <c r="CY957" s="11"/>
      <c r="CZ957" s="11"/>
      <c r="DA957" s="11"/>
      <c r="DB957" s="11"/>
      <c r="DC957" s="11"/>
      <c r="DD957" s="11"/>
      <c r="DE957" s="11"/>
      <c r="DF957" s="11"/>
      <c r="DG957" s="11"/>
      <c r="DH957" s="11"/>
    </row>
    <row r="958" spans="1:112" ht="12.7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1"/>
      <c r="BH958" s="11"/>
      <c r="BI958" s="11"/>
      <c r="BJ958" s="11"/>
      <c r="BK958" s="11"/>
      <c r="BL958" s="11"/>
      <c r="BM958" s="11"/>
      <c r="BN958" s="11"/>
      <c r="BO958" s="11"/>
      <c r="BP958" s="11"/>
      <c r="BQ958" s="11"/>
      <c r="BR958" s="11"/>
      <c r="BS958" s="11"/>
      <c r="BT958" s="11"/>
      <c r="BU958" s="11"/>
      <c r="BV958" s="11"/>
      <c r="BW958" s="11"/>
      <c r="BX958" s="11"/>
      <c r="BY958" s="11"/>
      <c r="BZ958" s="11"/>
      <c r="CA958" s="11"/>
      <c r="CB958" s="11"/>
      <c r="CC958" s="11"/>
      <c r="CD958" s="11"/>
      <c r="CE958" s="11"/>
      <c r="CF958" s="11"/>
      <c r="CG958" s="11"/>
      <c r="CH958" s="11"/>
      <c r="CI958" s="11"/>
      <c r="CJ958" s="11"/>
      <c r="CK958" s="11"/>
      <c r="CL958" s="11"/>
      <c r="CM958" s="11"/>
      <c r="CN958" s="11"/>
      <c r="CO958" s="11"/>
      <c r="CP958" s="11"/>
      <c r="CQ958" s="11"/>
      <c r="CR958" s="11"/>
      <c r="CS958" s="11"/>
      <c r="CT958" s="11"/>
      <c r="CU958" s="11"/>
      <c r="CV958" s="11"/>
      <c r="CW958" s="11"/>
      <c r="CX958" s="11"/>
      <c r="CY958" s="11"/>
      <c r="CZ958" s="11"/>
      <c r="DA958" s="11"/>
      <c r="DB958" s="11"/>
      <c r="DC958" s="11"/>
      <c r="DD958" s="11"/>
      <c r="DE958" s="11"/>
      <c r="DF958" s="11"/>
      <c r="DG958" s="11"/>
      <c r="DH958" s="11"/>
    </row>
    <row r="959" spans="1:112" ht="12.7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1"/>
      <c r="BH959" s="11"/>
      <c r="BI959" s="11"/>
      <c r="BJ959" s="11"/>
      <c r="BK959" s="11"/>
      <c r="BL959" s="11"/>
      <c r="BM959" s="11"/>
      <c r="BN959" s="11"/>
      <c r="BO959" s="11"/>
      <c r="BP959" s="11"/>
      <c r="BQ959" s="11"/>
      <c r="BR959" s="11"/>
      <c r="BS959" s="11"/>
      <c r="BT959" s="11"/>
      <c r="BU959" s="11"/>
      <c r="BV959" s="11"/>
      <c r="BW959" s="11"/>
      <c r="BX959" s="11"/>
      <c r="BY959" s="11"/>
      <c r="BZ959" s="11"/>
      <c r="CA959" s="11"/>
      <c r="CB959" s="11"/>
      <c r="CC959" s="11"/>
      <c r="CD959" s="11"/>
      <c r="CE959" s="11"/>
      <c r="CF959" s="11"/>
      <c r="CG959" s="11"/>
      <c r="CH959" s="11"/>
      <c r="CI959" s="11"/>
      <c r="CJ959" s="11"/>
      <c r="CK959" s="11"/>
      <c r="CL959" s="11"/>
      <c r="CM959" s="11"/>
      <c r="CN959" s="11"/>
      <c r="CO959" s="11"/>
      <c r="CP959" s="11"/>
      <c r="CQ959" s="11"/>
      <c r="CR959" s="11"/>
      <c r="CS959" s="11"/>
      <c r="CT959" s="11"/>
      <c r="CU959" s="11"/>
      <c r="CV959" s="11"/>
      <c r="CW959" s="11"/>
      <c r="CX959" s="11"/>
      <c r="CY959" s="11"/>
      <c r="CZ959" s="11"/>
      <c r="DA959" s="11"/>
      <c r="DB959" s="11"/>
      <c r="DC959" s="11"/>
      <c r="DD959" s="11"/>
      <c r="DE959" s="11"/>
      <c r="DF959" s="11"/>
      <c r="DG959" s="11"/>
      <c r="DH959" s="11"/>
    </row>
    <row r="960" spans="1:112" ht="12.7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1"/>
      <c r="BH960" s="11"/>
      <c r="BI960" s="11"/>
      <c r="BJ960" s="11"/>
      <c r="BK960" s="11"/>
      <c r="BL960" s="11"/>
      <c r="BM960" s="11"/>
      <c r="BN960" s="11"/>
      <c r="BO960" s="11"/>
      <c r="BP960" s="11"/>
      <c r="BQ960" s="11"/>
      <c r="BR960" s="11"/>
      <c r="BS960" s="11"/>
      <c r="BT960" s="11"/>
      <c r="BU960" s="11"/>
      <c r="BV960" s="11"/>
      <c r="BW960" s="11"/>
      <c r="BX960" s="11"/>
      <c r="BY960" s="11"/>
      <c r="BZ960" s="11"/>
      <c r="CA960" s="11"/>
      <c r="CB960" s="11"/>
      <c r="CC960" s="11"/>
      <c r="CD960" s="11"/>
      <c r="CE960" s="11"/>
      <c r="CF960" s="11"/>
      <c r="CG960" s="11"/>
      <c r="CH960" s="11"/>
      <c r="CI960" s="11"/>
      <c r="CJ960" s="11"/>
      <c r="CK960" s="11"/>
      <c r="CL960" s="11"/>
      <c r="CM960" s="11"/>
      <c r="CN960" s="11"/>
      <c r="CO960" s="11"/>
      <c r="CP960" s="11"/>
      <c r="CQ960" s="11"/>
      <c r="CR960" s="11"/>
      <c r="CS960" s="11"/>
      <c r="CT960" s="11"/>
      <c r="CU960" s="11"/>
      <c r="CV960" s="11"/>
      <c r="CW960" s="11"/>
      <c r="CX960" s="11"/>
      <c r="CY960" s="11"/>
      <c r="CZ960" s="11"/>
      <c r="DA960" s="11"/>
      <c r="DB960" s="11"/>
      <c r="DC960" s="11"/>
      <c r="DD960" s="11"/>
      <c r="DE960" s="11"/>
      <c r="DF960" s="11"/>
      <c r="DG960" s="11"/>
      <c r="DH960" s="11"/>
    </row>
    <row r="961" spans="1:112" ht="12.7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1"/>
      <c r="BH961" s="11"/>
      <c r="BI961" s="11"/>
      <c r="BJ961" s="11"/>
      <c r="BK961" s="11"/>
      <c r="BL961" s="11"/>
      <c r="BM961" s="11"/>
      <c r="BN961" s="11"/>
      <c r="BO961" s="11"/>
      <c r="BP961" s="11"/>
      <c r="BQ961" s="11"/>
      <c r="BR961" s="11"/>
      <c r="BS961" s="11"/>
      <c r="BT961" s="11"/>
      <c r="BU961" s="11"/>
      <c r="BV961" s="11"/>
      <c r="BW961" s="11"/>
      <c r="BX961" s="11"/>
      <c r="BY961" s="11"/>
      <c r="BZ961" s="11"/>
      <c r="CA961" s="11"/>
      <c r="CB961" s="11"/>
      <c r="CC961" s="11"/>
      <c r="CD961" s="11"/>
      <c r="CE961" s="11"/>
      <c r="CF961" s="11"/>
      <c r="CG961" s="11"/>
      <c r="CH961" s="11"/>
      <c r="CI961" s="11"/>
      <c r="CJ961" s="11"/>
      <c r="CK961" s="11"/>
      <c r="CL961" s="11"/>
      <c r="CM961" s="11"/>
      <c r="CN961" s="11"/>
      <c r="CO961" s="11"/>
      <c r="CP961" s="11"/>
      <c r="CQ961" s="11"/>
      <c r="CR961" s="11"/>
      <c r="CS961" s="11"/>
      <c r="CT961" s="11"/>
      <c r="CU961" s="11"/>
      <c r="CV961" s="11"/>
      <c r="CW961" s="11"/>
      <c r="CX961" s="11"/>
      <c r="CY961" s="11"/>
      <c r="CZ961" s="11"/>
      <c r="DA961" s="11"/>
      <c r="DB961" s="11"/>
      <c r="DC961" s="11"/>
      <c r="DD961" s="11"/>
      <c r="DE961" s="11"/>
      <c r="DF961" s="11"/>
      <c r="DG961" s="11"/>
      <c r="DH961" s="11"/>
    </row>
    <row r="962" spans="1:112" ht="12.7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1"/>
      <c r="BH962" s="11"/>
      <c r="BI962" s="11"/>
      <c r="BJ962" s="11"/>
      <c r="BK962" s="11"/>
      <c r="BL962" s="11"/>
      <c r="BM962" s="11"/>
      <c r="BN962" s="11"/>
      <c r="BO962" s="11"/>
      <c r="BP962" s="11"/>
      <c r="BQ962" s="11"/>
      <c r="BR962" s="11"/>
      <c r="BS962" s="11"/>
      <c r="BT962" s="11"/>
      <c r="BU962" s="11"/>
      <c r="BV962" s="11"/>
      <c r="BW962" s="11"/>
      <c r="BX962" s="11"/>
      <c r="BY962" s="11"/>
      <c r="BZ962" s="11"/>
      <c r="CA962" s="11"/>
      <c r="CB962" s="11"/>
      <c r="CC962" s="11"/>
      <c r="CD962" s="11"/>
      <c r="CE962" s="11"/>
      <c r="CF962" s="11"/>
      <c r="CG962" s="11"/>
      <c r="CH962" s="11"/>
      <c r="CI962" s="11"/>
      <c r="CJ962" s="11"/>
      <c r="CK962" s="11"/>
      <c r="CL962" s="11"/>
      <c r="CM962" s="11"/>
      <c r="CN962" s="11"/>
      <c r="CO962" s="11"/>
      <c r="CP962" s="11"/>
      <c r="CQ962" s="11"/>
      <c r="CR962" s="11"/>
      <c r="CS962" s="11"/>
      <c r="CT962" s="11"/>
      <c r="CU962" s="11"/>
      <c r="CV962" s="11"/>
      <c r="CW962" s="11"/>
      <c r="CX962" s="11"/>
      <c r="CY962" s="11"/>
      <c r="CZ962" s="11"/>
      <c r="DA962" s="11"/>
      <c r="DB962" s="11"/>
      <c r="DC962" s="11"/>
      <c r="DD962" s="11"/>
      <c r="DE962" s="11"/>
      <c r="DF962" s="11"/>
      <c r="DG962" s="11"/>
      <c r="DH962" s="11"/>
    </row>
    <row r="963" spans="1:112" ht="12.7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1"/>
      <c r="BH963" s="11"/>
      <c r="BI963" s="11"/>
      <c r="BJ963" s="11"/>
      <c r="BK963" s="11"/>
      <c r="BL963" s="11"/>
      <c r="BM963" s="11"/>
      <c r="BN963" s="11"/>
      <c r="BO963" s="11"/>
      <c r="BP963" s="11"/>
      <c r="BQ963" s="11"/>
      <c r="BR963" s="11"/>
      <c r="BS963" s="11"/>
      <c r="BT963" s="11"/>
      <c r="BU963" s="11"/>
      <c r="BV963" s="11"/>
      <c r="BW963" s="11"/>
      <c r="BX963" s="11"/>
      <c r="BY963" s="11"/>
      <c r="BZ963" s="11"/>
      <c r="CA963" s="11"/>
      <c r="CB963" s="11"/>
      <c r="CC963" s="11"/>
      <c r="CD963" s="11"/>
      <c r="CE963" s="11"/>
      <c r="CF963" s="11"/>
      <c r="CG963" s="11"/>
      <c r="CH963" s="11"/>
      <c r="CI963" s="11"/>
      <c r="CJ963" s="11"/>
      <c r="CK963" s="11"/>
      <c r="CL963" s="11"/>
      <c r="CM963" s="11"/>
      <c r="CN963" s="11"/>
      <c r="CO963" s="11"/>
      <c r="CP963" s="11"/>
      <c r="CQ963" s="11"/>
      <c r="CR963" s="11"/>
      <c r="CS963" s="11"/>
      <c r="CT963" s="11"/>
      <c r="CU963" s="11"/>
      <c r="CV963" s="11"/>
      <c r="CW963" s="11"/>
      <c r="CX963" s="11"/>
      <c r="CY963" s="11"/>
      <c r="CZ963" s="11"/>
      <c r="DA963" s="11"/>
      <c r="DB963" s="11"/>
      <c r="DC963" s="11"/>
      <c r="DD963" s="11"/>
      <c r="DE963" s="11"/>
      <c r="DF963" s="11"/>
      <c r="DG963" s="11"/>
      <c r="DH963" s="11"/>
    </row>
    <row r="964" spans="1:112" ht="12.7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1"/>
      <c r="BH964" s="11"/>
      <c r="BI964" s="11"/>
      <c r="BJ964" s="11"/>
      <c r="BK964" s="11"/>
      <c r="BL964" s="11"/>
      <c r="BM964" s="11"/>
      <c r="BN964" s="11"/>
      <c r="BO964" s="11"/>
      <c r="BP964" s="11"/>
      <c r="BQ964" s="11"/>
      <c r="BR964" s="11"/>
      <c r="BS964" s="11"/>
      <c r="BT964" s="11"/>
      <c r="BU964" s="11"/>
      <c r="BV964" s="11"/>
      <c r="BW964" s="11"/>
      <c r="BX964" s="11"/>
      <c r="BY964" s="11"/>
      <c r="BZ964" s="11"/>
      <c r="CA964" s="11"/>
      <c r="CB964" s="11"/>
      <c r="CC964" s="11"/>
      <c r="CD964" s="11"/>
      <c r="CE964" s="11"/>
      <c r="CF964" s="11"/>
      <c r="CG964" s="11"/>
      <c r="CH964" s="11"/>
      <c r="CI964" s="11"/>
      <c r="CJ964" s="11"/>
      <c r="CK964" s="11"/>
      <c r="CL964" s="11"/>
      <c r="CM964" s="11"/>
      <c r="CN964" s="11"/>
      <c r="CO964" s="11"/>
      <c r="CP964" s="11"/>
      <c r="CQ964" s="11"/>
      <c r="CR964" s="11"/>
      <c r="CS964" s="11"/>
      <c r="CT964" s="11"/>
      <c r="CU964" s="11"/>
      <c r="CV964" s="11"/>
      <c r="CW964" s="11"/>
      <c r="CX964" s="11"/>
      <c r="CY964" s="11"/>
      <c r="CZ964" s="11"/>
      <c r="DA964" s="11"/>
      <c r="DB964" s="11"/>
      <c r="DC964" s="11"/>
      <c r="DD964" s="11"/>
      <c r="DE964" s="11"/>
      <c r="DF964" s="11"/>
      <c r="DG964" s="11"/>
      <c r="DH964" s="11"/>
    </row>
    <row r="965" spans="1:112" ht="12.7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1"/>
      <c r="BH965" s="11"/>
      <c r="BI965" s="11"/>
      <c r="BJ965" s="11"/>
      <c r="BK965" s="11"/>
      <c r="BL965" s="11"/>
      <c r="BM965" s="11"/>
      <c r="BN965" s="11"/>
      <c r="BO965" s="11"/>
      <c r="BP965" s="11"/>
      <c r="BQ965" s="11"/>
      <c r="BR965" s="11"/>
      <c r="BS965" s="11"/>
      <c r="BT965" s="11"/>
      <c r="BU965" s="11"/>
      <c r="BV965" s="11"/>
      <c r="BW965" s="11"/>
      <c r="BX965" s="11"/>
      <c r="BY965" s="11"/>
      <c r="BZ965" s="11"/>
      <c r="CA965" s="11"/>
      <c r="CB965" s="11"/>
      <c r="CC965" s="11"/>
      <c r="CD965" s="11"/>
      <c r="CE965" s="11"/>
      <c r="CF965" s="11"/>
      <c r="CG965" s="11"/>
      <c r="CH965" s="11"/>
      <c r="CI965" s="11"/>
      <c r="CJ965" s="11"/>
      <c r="CK965" s="11"/>
      <c r="CL965" s="11"/>
      <c r="CM965" s="11"/>
      <c r="CN965" s="11"/>
      <c r="CO965" s="11"/>
      <c r="CP965" s="11"/>
      <c r="CQ965" s="11"/>
      <c r="CR965" s="11"/>
      <c r="CS965" s="11"/>
      <c r="CT965" s="11"/>
      <c r="CU965" s="11"/>
      <c r="CV965" s="11"/>
      <c r="CW965" s="11"/>
      <c r="CX965" s="11"/>
      <c r="CY965" s="11"/>
      <c r="CZ965" s="11"/>
      <c r="DA965" s="11"/>
      <c r="DB965" s="11"/>
      <c r="DC965" s="11"/>
      <c r="DD965" s="11"/>
      <c r="DE965" s="11"/>
      <c r="DF965" s="11"/>
      <c r="DG965" s="11"/>
      <c r="DH965" s="11"/>
    </row>
    <row r="966" spans="1:112" ht="12.7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1"/>
      <c r="BH966" s="11"/>
      <c r="BI966" s="11"/>
      <c r="BJ966" s="11"/>
      <c r="BK966" s="11"/>
      <c r="BL966" s="11"/>
      <c r="BM966" s="11"/>
      <c r="BN966" s="11"/>
      <c r="BO966" s="11"/>
      <c r="BP966" s="11"/>
      <c r="BQ966" s="11"/>
      <c r="BR966" s="11"/>
      <c r="BS966" s="11"/>
      <c r="BT966" s="11"/>
      <c r="BU966" s="11"/>
      <c r="BV966" s="11"/>
      <c r="BW966" s="11"/>
      <c r="BX966" s="11"/>
      <c r="BY966" s="11"/>
      <c r="BZ966" s="11"/>
      <c r="CA966" s="11"/>
      <c r="CB966" s="11"/>
      <c r="CC966" s="11"/>
      <c r="CD966" s="11"/>
      <c r="CE966" s="11"/>
      <c r="CF966" s="11"/>
      <c r="CG966" s="11"/>
      <c r="CH966" s="11"/>
      <c r="CI966" s="11"/>
      <c r="CJ966" s="11"/>
      <c r="CK966" s="11"/>
      <c r="CL966" s="11"/>
      <c r="CM966" s="11"/>
      <c r="CN966" s="11"/>
      <c r="CO966" s="11"/>
      <c r="CP966" s="11"/>
      <c r="CQ966" s="11"/>
      <c r="CR966" s="11"/>
      <c r="CS966" s="11"/>
      <c r="CT966" s="11"/>
      <c r="CU966" s="11"/>
      <c r="CV966" s="11"/>
      <c r="CW966" s="11"/>
      <c r="CX966" s="11"/>
      <c r="CY966" s="11"/>
      <c r="CZ966" s="11"/>
      <c r="DA966" s="11"/>
      <c r="DB966" s="11"/>
      <c r="DC966" s="11"/>
      <c r="DD966" s="11"/>
      <c r="DE966" s="11"/>
      <c r="DF966" s="11"/>
      <c r="DG966" s="11"/>
      <c r="DH966" s="11"/>
    </row>
    <row r="967" spans="1:112" ht="12.7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1"/>
      <c r="BH967" s="11"/>
      <c r="BI967" s="11"/>
      <c r="BJ967" s="11"/>
      <c r="BK967" s="11"/>
      <c r="BL967" s="11"/>
      <c r="BM967" s="11"/>
      <c r="BN967" s="11"/>
      <c r="BO967" s="11"/>
      <c r="BP967" s="11"/>
      <c r="BQ967" s="11"/>
      <c r="BR967" s="11"/>
      <c r="BS967" s="11"/>
      <c r="BT967" s="11"/>
      <c r="BU967" s="11"/>
      <c r="BV967" s="11"/>
      <c r="BW967" s="11"/>
      <c r="BX967" s="11"/>
      <c r="BY967" s="11"/>
      <c r="BZ967" s="11"/>
      <c r="CA967" s="11"/>
      <c r="CB967" s="11"/>
      <c r="CC967" s="11"/>
      <c r="CD967" s="11"/>
      <c r="CE967" s="11"/>
      <c r="CF967" s="11"/>
      <c r="CG967" s="11"/>
      <c r="CH967" s="11"/>
      <c r="CI967" s="11"/>
      <c r="CJ967" s="11"/>
      <c r="CK967" s="11"/>
      <c r="CL967" s="11"/>
      <c r="CM967" s="11"/>
      <c r="CN967" s="11"/>
      <c r="CO967" s="11"/>
      <c r="CP967" s="11"/>
      <c r="CQ967" s="11"/>
      <c r="CR967" s="11"/>
      <c r="CS967" s="11"/>
      <c r="CT967" s="11"/>
      <c r="CU967" s="11"/>
      <c r="CV967" s="11"/>
      <c r="CW967" s="11"/>
      <c r="CX967" s="11"/>
      <c r="CY967" s="11"/>
      <c r="CZ967" s="11"/>
      <c r="DA967" s="11"/>
      <c r="DB967" s="11"/>
      <c r="DC967" s="11"/>
      <c r="DD967" s="11"/>
      <c r="DE967" s="11"/>
      <c r="DF967" s="11"/>
      <c r="DG967" s="11"/>
      <c r="DH967" s="11"/>
    </row>
    <row r="968" spans="1:112" ht="12.7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1"/>
      <c r="BH968" s="11"/>
      <c r="BI968" s="11"/>
      <c r="BJ968" s="11"/>
      <c r="BK968" s="11"/>
      <c r="BL968" s="11"/>
      <c r="BM968" s="11"/>
      <c r="BN968" s="11"/>
      <c r="BO968" s="11"/>
      <c r="BP968" s="11"/>
      <c r="BQ968" s="11"/>
      <c r="BR968" s="11"/>
      <c r="BS968" s="11"/>
      <c r="BT968" s="11"/>
      <c r="BU968" s="11"/>
      <c r="BV968" s="11"/>
      <c r="BW968" s="11"/>
      <c r="BX968" s="11"/>
      <c r="BY968" s="11"/>
      <c r="BZ968" s="11"/>
      <c r="CA968" s="11"/>
      <c r="CB968" s="11"/>
      <c r="CC968" s="11"/>
      <c r="CD968" s="11"/>
      <c r="CE968" s="11"/>
      <c r="CF968" s="11"/>
      <c r="CG968" s="11"/>
      <c r="CH968" s="11"/>
      <c r="CI968" s="11"/>
      <c r="CJ968" s="11"/>
      <c r="CK968" s="11"/>
      <c r="CL968" s="11"/>
      <c r="CM968" s="11"/>
      <c r="CN968" s="11"/>
      <c r="CO968" s="11"/>
      <c r="CP968" s="11"/>
      <c r="CQ968" s="11"/>
      <c r="CR968" s="11"/>
      <c r="CS968" s="11"/>
      <c r="CT968" s="11"/>
      <c r="CU968" s="11"/>
      <c r="CV968" s="11"/>
      <c r="CW968" s="11"/>
      <c r="CX968" s="11"/>
      <c r="CY968" s="11"/>
      <c r="CZ968" s="11"/>
      <c r="DA968" s="11"/>
      <c r="DB968" s="11"/>
      <c r="DC968" s="11"/>
      <c r="DD968" s="11"/>
      <c r="DE968" s="11"/>
      <c r="DF968" s="11"/>
      <c r="DG968" s="11"/>
      <c r="DH968" s="11"/>
    </row>
    <row r="969" spans="1:112" ht="12.7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1"/>
      <c r="BH969" s="11"/>
      <c r="BI969" s="11"/>
      <c r="BJ969" s="11"/>
      <c r="BK969" s="11"/>
      <c r="BL969" s="11"/>
      <c r="BM969" s="11"/>
      <c r="BN969" s="11"/>
      <c r="BO969" s="11"/>
      <c r="BP969" s="11"/>
      <c r="BQ969" s="11"/>
      <c r="BR969" s="11"/>
      <c r="BS969" s="11"/>
      <c r="BT969" s="11"/>
      <c r="BU969" s="11"/>
      <c r="BV969" s="11"/>
      <c r="BW969" s="11"/>
      <c r="BX969" s="11"/>
      <c r="BY969" s="11"/>
      <c r="BZ969" s="11"/>
      <c r="CA969" s="11"/>
      <c r="CB969" s="11"/>
      <c r="CC969" s="11"/>
      <c r="CD969" s="11"/>
      <c r="CE969" s="11"/>
      <c r="CF969" s="11"/>
      <c r="CG969" s="11"/>
      <c r="CH969" s="11"/>
      <c r="CI969" s="11"/>
      <c r="CJ969" s="11"/>
      <c r="CK969" s="11"/>
      <c r="CL969" s="11"/>
      <c r="CM969" s="11"/>
      <c r="CN969" s="11"/>
      <c r="CO969" s="11"/>
      <c r="CP969" s="11"/>
      <c r="CQ969" s="11"/>
      <c r="CR969" s="11"/>
      <c r="CS969" s="11"/>
      <c r="CT969" s="11"/>
      <c r="CU969" s="11"/>
      <c r="CV969" s="11"/>
      <c r="CW969" s="11"/>
      <c r="CX969" s="11"/>
      <c r="CY969" s="11"/>
      <c r="CZ969" s="11"/>
      <c r="DA969" s="11"/>
      <c r="DB969" s="11"/>
      <c r="DC969" s="11"/>
      <c r="DD969" s="11"/>
      <c r="DE969" s="11"/>
      <c r="DF969" s="11"/>
      <c r="DG969" s="11"/>
      <c r="DH969" s="11"/>
    </row>
    <row r="970" spans="1:112" ht="12.7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1"/>
      <c r="BH970" s="11"/>
      <c r="BI970" s="11"/>
      <c r="BJ970" s="11"/>
      <c r="BK970" s="11"/>
      <c r="BL970" s="11"/>
      <c r="BM970" s="11"/>
      <c r="BN970" s="11"/>
      <c r="BO970" s="11"/>
      <c r="BP970" s="11"/>
      <c r="BQ970" s="11"/>
      <c r="BR970" s="11"/>
      <c r="BS970" s="11"/>
      <c r="BT970" s="11"/>
      <c r="BU970" s="11"/>
      <c r="BV970" s="11"/>
      <c r="BW970" s="11"/>
      <c r="BX970" s="11"/>
      <c r="BY970" s="11"/>
      <c r="BZ970" s="11"/>
      <c r="CA970" s="11"/>
      <c r="CB970" s="11"/>
      <c r="CC970" s="11"/>
      <c r="CD970" s="11"/>
      <c r="CE970" s="11"/>
      <c r="CF970" s="11"/>
      <c r="CG970" s="11"/>
      <c r="CH970" s="11"/>
      <c r="CI970" s="11"/>
      <c r="CJ970" s="11"/>
      <c r="CK970" s="11"/>
      <c r="CL970" s="11"/>
      <c r="CM970" s="11"/>
      <c r="CN970" s="11"/>
      <c r="CO970" s="11"/>
      <c r="CP970" s="11"/>
      <c r="CQ970" s="11"/>
      <c r="CR970" s="11"/>
      <c r="CS970" s="11"/>
      <c r="CT970" s="11"/>
      <c r="CU970" s="11"/>
      <c r="CV970" s="11"/>
      <c r="CW970" s="11"/>
      <c r="CX970" s="11"/>
      <c r="CY970" s="11"/>
      <c r="CZ970" s="11"/>
      <c r="DA970" s="11"/>
      <c r="DB970" s="11"/>
      <c r="DC970" s="11"/>
      <c r="DD970" s="11"/>
      <c r="DE970" s="11"/>
      <c r="DF970" s="11"/>
      <c r="DG970" s="11"/>
      <c r="DH970" s="11"/>
    </row>
    <row r="971" spans="1:112" ht="12.7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1"/>
      <c r="BH971" s="11"/>
      <c r="BI971" s="11"/>
      <c r="BJ971" s="11"/>
      <c r="BK971" s="11"/>
      <c r="BL971" s="11"/>
      <c r="BM971" s="11"/>
      <c r="BN971" s="11"/>
      <c r="BO971" s="11"/>
      <c r="BP971" s="11"/>
      <c r="BQ971" s="11"/>
      <c r="BR971" s="11"/>
      <c r="BS971" s="11"/>
      <c r="BT971" s="11"/>
      <c r="BU971" s="11"/>
      <c r="BV971" s="11"/>
      <c r="BW971" s="11"/>
      <c r="BX971" s="11"/>
      <c r="BY971" s="11"/>
      <c r="BZ971" s="11"/>
      <c r="CA971" s="11"/>
      <c r="CB971" s="11"/>
      <c r="CC971" s="11"/>
      <c r="CD971" s="11"/>
      <c r="CE971" s="11"/>
      <c r="CF971" s="11"/>
      <c r="CG971" s="11"/>
      <c r="CH971" s="11"/>
      <c r="CI971" s="11"/>
      <c r="CJ971" s="11"/>
      <c r="CK971" s="11"/>
      <c r="CL971" s="11"/>
      <c r="CM971" s="11"/>
      <c r="CN971" s="11"/>
      <c r="CO971" s="11"/>
      <c r="CP971" s="11"/>
      <c r="CQ971" s="11"/>
      <c r="CR971" s="11"/>
      <c r="CS971" s="11"/>
      <c r="CT971" s="11"/>
      <c r="CU971" s="11"/>
      <c r="CV971" s="11"/>
      <c r="CW971" s="11"/>
      <c r="CX971" s="11"/>
      <c r="CY971" s="11"/>
      <c r="CZ971" s="11"/>
      <c r="DA971" s="11"/>
      <c r="DB971" s="11"/>
      <c r="DC971" s="11"/>
      <c r="DD971" s="11"/>
      <c r="DE971" s="11"/>
      <c r="DF971" s="11"/>
      <c r="DG971" s="11"/>
      <c r="DH971" s="11"/>
    </row>
    <row r="972" spans="1:112" ht="12.7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1"/>
      <c r="BH972" s="11"/>
      <c r="BI972" s="11"/>
      <c r="BJ972" s="11"/>
      <c r="BK972" s="11"/>
      <c r="BL972" s="11"/>
      <c r="BM972" s="11"/>
      <c r="BN972" s="11"/>
      <c r="BO972" s="11"/>
      <c r="BP972" s="11"/>
      <c r="BQ972" s="11"/>
      <c r="BR972" s="11"/>
      <c r="BS972" s="11"/>
      <c r="BT972" s="11"/>
      <c r="BU972" s="11"/>
      <c r="BV972" s="11"/>
      <c r="BW972" s="11"/>
      <c r="BX972" s="11"/>
      <c r="BY972" s="11"/>
      <c r="BZ972" s="11"/>
      <c r="CA972" s="11"/>
      <c r="CB972" s="11"/>
      <c r="CC972" s="11"/>
      <c r="CD972" s="11"/>
      <c r="CE972" s="11"/>
      <c r="CF972" s="11"/>
      <c r="CG972" s="11"/>
      <c r="CH972" s="11"/>
      <c r="CI972" s="11"/>
      <c r="CJ972" s="11"/>
      <c r="CK972" s="11"/>
      <c r="CL972" s="11"/>
      <c r="CM972" s="11"/>
      <c r="CN972" s="11"/>
      <c r="CO972" s="11"/>
      <c r="CP972" s="11"/>
      <c r="CQ972" s="11"/>
      <c r="CR972" s="11"/>
      <c r="CS972" s="11"/>
      <c r="CT972" s="11"/>
      <c r="CU972" s="11"/>
      <c r="CV972" s="11"/>
      <c r="CW972" s="11"/>
      <c r="CX972" s="11"/>
      <c r="CY972" s="11"/>
      <c r="CZ972" s="11"/>
      <c r="DA972" s="11"/>
      <c r="DB972" s="11"/>
      <c r="DC972" s="11"/>
      <c r="DD972" s="11"/>
      <c r="DE972" s="11"/>
      <c r="DF972" s="11"/>
      <c r="DG972" s="11"/>
      <c r="DH972" s="11"/>
    </row>
    <row r="973" spans="1:112" ht="12.7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1"/>
      <c r="BH973" s="11"/>
      <c r="BI973" s="11"/>
      <c r="BJ973" s="11"/>
      <c r="BK973" s="11"/>
      <c r="BL973" s="11"/>
      <c r="BM973" s="11"/>
      <c r="BN973" s="11"/>
      <c r="BO973" s="11"/>
      <c r="BP973" s="11"/>
      <c r="BQ973" s="11"/>
      <c r="BR973" s="11"/>
      <c r="BS973" s="11"/>
      <c r="BT973" s="11"/>
      <c r="BU973" s="11"/>
      <c r="BV973" s="11"/>
      <c r="BW973" s="11"/>
      <c r="BX973" s="11"/>
      <c r="BY973" s="11"/>
      <c r="BZ973" s="11"/>
      <c r="CA973" s="11"/>
      <c r="CB973" s="11"/>
      <c r="CC973" s="11"/>
      <c r="CD973" s="11"/>
      <c r="CE973" s="11"/>
      <c r="CF973" s="11"/>
      <c r="CG973" s="11"/>
      <c r="CH973" s="11"/>
      <c r="CI973" s="11"/>
      <c r="CJ973" s="11"/>
      <c r="CK973" s="11"/>
      <c r="CL973" s="11"/>
      <c r="CM973" s="11"/>
      <c r="CN973" s="11"/>
      <c r="CO973" s="11"/>
      <c r="CP973" s="11"/>
      <c r="CQ973" s="11"/>
      <c r="CR973" s="11"/>
      <c r="CS973" s="11"/>
      <c r="CT973" s="11"/>
      <c r="CU973" s="11"/>
      <c r="CV973" s="11"/>
      <c r="CW973" s="11"/>
      <c r="CX973" s="11"/>
      <c r="CY973" s="11"/>
      <c r="CZ973" s="11"/>
      <c r="DA973" s="11"/>
      <c r="DB973" s="11"/>
      <c r="DC973" s="11"/>
      <c r="DD973" s="11"/>
      <c r="DE973" s="11"/>
      <c r="DF973" s="11"/>
      <c r="DG973" s="11"/>
      <c r="DH973" s="11"/>
    </row>
    <row r="974" spans="1:112" ht="12.7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1"/>
      <c r="BH974" s="11"/>
      <c r="BI974" s="11"/>
      <c r="BJ974" s="11"/>
      <c r="BK974" s="11"/>
      <c r="BL974" s="11"/>
      <c r="BM974" s="11"/>
      <c r="BN974" s="11"/>
      <c r="BO974" s="11"/>
      <c r="BP974" s="11"/>
      <c r="BQ974" s="11"/>
      <c r="BR974" s="11"/>
      <c r="BS974" s="11"/>
      <c r="BT974" s="11"/>
      <c r="BU974" s="11"/>
      <c r="BV974" s="11"/>
      <c r="BW974" s="11"/>
      <c r="BX974" s="11"/>
      <c r="BY974" s="11"/>
      <c r="BZ974" s="11"/>
      <c r="CA974" s="11"/>
      <c r="CB974" s="11"/>
      <c r="CC974" s="11"/>
      <c r="CD974" s="11"/>
      <c r="CE974" s="11"/>
      <c r="CF974" s="11"/>
      <c r="CG974" s="11"/>
      <c r="CH974" s="11"/>
      <c r="CI974" s="11"/>
      <c r="CJ974" s="11"/>
      <c r="CK974" s="11"/>
      <c r="CL974" s="11"/>
      <c r="CM974" s="11"/>
      <c r="CN974" s="11"/>
      <c r="CO974" s="11"/>
      <c r="CP974" s="11"/>
      <c r="CQ974" s="11"/>
      <c r="CR974" s="11"/>
      <c r="CS974" s="11"/>
      <c r="CT974" s="11"/>
      <c r="CU974" s="11"/>
      <c r="CV974" s="11"/>
      <c r="CW974" s="11"/>
      <c r="CX974" s="11"/>
      <c r="CY974" s="11"/>
      <c r="CZ974" s="11"/>
      <c r="DA974" s="11"/>
      <c r="DB974" s="11"/>
      <c r="DC974" s="11"/>
      <c r="DD974" s="11"/>
      <c r="DE974" s="11"/>
      <c r="DF974" s="11"/>
      <c r="DG974" s="11"/>
      <c r="DH974" s="11"/>
    </row>
    <row r="975" spans="1:112" ht="12.7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1"/>
      <c r="BH975" s="11"/>
      <c r="BI975" s="11"/>
      <c r="BJ975" s="11"/>
      <c r="BK975" s="11"/>
      <c r="BL975" s="11"/>
      <c r="BM975" s="11"/>
      <c r="BN975" s="11"/>
      <c r="BO975" s="11"/>
      <c r="BP975" s="11"/>
      <c r="BQ975" s="11"/>
      <c r="BR975" s="11"/>
      <c r="BS975" s="11"/>
      <c r="BT975" s="11"/>
      <c r="BU975" s="11"/>
      <c r="BV975" s="11"/>
      <c r="BW975" s="11"/>
      <c r="BX975" s="11"/>
      <c r="BY975" s="11"/>
      <c r="BZ975" s="11"/>
      <c r="CA975" s="11"/>
      <c r="CB975" s="11"/>
      <c r="CC975" s="11"/>
      <c r="CD975" s="11"/>
      <c r="CE975" s="11"/>
      <c r="CF975" s="11"/>
      <c r="CG975" s="11"/>
      <c r="CH975" s="11"/>
      <c r="CI975" s="11"/>
      <c r="CJ975" s="11"/>
      <c r="CK975" s="11"/>
      <c r="CL975" s="11"/>
      <c r="CM975" s="11"/>
      <c r="CN975" s="11"/>
      <c r="CO975" s="11"/>
      <c r="CP975" s="11"/>
      <c r="CQ975" s="11"/>
      <c r="CR975" s="11"/>
      <c r="CS975" s="11"/>
      <c r="CT975" s="11"/>
      <c r="CU975" s="11"/>
      <c r="CV975" s="11"/>
      <c r="CW975" s="11"/>
      <c r="CX975" s="11"/>
      <c r="CY975" s="11"/>
      <c r="CZ975" s="11"/>
      <c r="DA975" s="11"/>
      <c r="DB975" s="11"/>
      <c r="DC975" s="11"/>
      <c r="DD975" s="11"/>
      <c r="DE975" s="11"/>
      <c r="DF975" s="11"/>
      <c r="DG975" s="11"/>
      <c r="DH975" s="11"/>
    </row>
    <row r="976" spans="1:112" ht="12.7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1"/>
      <c r="BH976" s="11"/>
      <c r="BI976" s="11"/>
      <c r="BJ976" s="11"/>
      <c r="BK976" s="11"/>
      <c r="BL976" s="11"/>
      <c r="BM976" s="11"/>
      <c r="BN976" s="11"/>
      <c r="BO976" s="11"/>
      <c r="BP976" s="11"/>
      <c r="BQ976" s="11"/>
      <c r="BR976" s="11"/>
      <c r="BS976" s="11"/>
      <c r="BT976" s="11"/>
      <c r="BU976" s="11"/>
      <c r="BV976" s="11"/>
      <c r="BW976" s="11"/>
      <c r="BX976" s="11"/>
      <c r="BY976" s="11"/>
      <c r="BZ976" s="11"/>
      <c r="CA976" s="11"/>
      <c r="CB976" s="11"/>
      <c r="CC976" s="11"/>
      <c r="CD976" s="11"/>
      <c r="CE976" s="11"/>
      <c r="CF976" s="11"/>
      <c r="CG976" s="11"/>
      <c r="CH976" s="11"/>
      <c r="CI976" s="11"/>
      <c r="CJ976" s="11"/>
      <c r="CK976" s="11"/>
      <c r="CL976" s="11"/>
      <c r="CM976" s="11"/>
      <c r="CN976" s="11"/>
      <c r="CO976" s="11"/>
      <c r="CP976" s="11"/>
      <c r="CQ976" s="11"/>
      <c r="CR976" s="11"/>
      <c r="CS976" s="11"/>
      <c r="CT976" s="11"/>
      <c r="CU976" s="11"/>
      <c r="CV976" s="11"/>
      <c r="CW976" s="11"/>
      <c r="CX976" s="11"/>
      <c r="CY976" s="11"/>
      <c r="CZ976" s="11"/>
      <c r="DA976" s="11"/>
      <c r="DB976" s="11"/>
      <c r="DC976" s="11"/>
      <c r="DD976" s="11"/>
      <c r="DE976" s="11"/>
      <c r="DF976" s="11"/>
      <c r="DG976" s="11"/>
      <c r="DH976" s="11"/>
    </row>
    <row r="977" spans="1:112" ht="12.7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1"/>
      <c r="BH977" s="11"/>
      <c r="BI977" s="11"/>
      <c r="BJ977" s="11"/>
      <c r="BK977" s="11"/>
      <c r="BL977" s="11"/>
      <c r="BM977" s="11"/>
      <c r="BN977" s="11"/>
      <c r="BO977" s="11"/>
      <c r="BP977" s="11"/>
      <c r="BQ977" s="11"/>
      <c r="BR977" s="11"/>
      <c r="BS977" s="11"/>
      <c r="BT977" s="11"/>
      <c r="BU977" s="11"/>
      <c r="BV977" s="11"/>
      <c r="BW977" s="11"/>
      <c r="BX977" s="11"/>
      <c r="BY977" s="11"/>
      <c r="BZ977" s="11"/>
      <c r="CA977" s="11"/>
      <c r="CB977" s="11"/>
      <c r="CC977" s="11"/>
      <c r="CD977" s="11"/>
      <c r="CE977" s="11"/>
      <c r="CF977" s="11"/>
      <c r="CG977" s="11"/>
      <c r="CH977" s="11"/>
      <c r="CI977" s="11"/>
      <c r="CJ977" s="11"/>
      <c r="CK977" s="11"/>
      <c r="CL977" s="11"/>
      <c r="CM977" s="11"/>
      <c r="CN977" s="11"/>
      <c r="CO977" s="11"/>
      <c r="CP977" s="11"/>
      <c r="CQ977" s="11"/>
      <c r="CR977" s="11"/>
      <c r="CS977" s="11"/>
      <c r="CT977" s="11"/>
      <c r="CU977" s="11"/>
      <c r="CV977" s="11"/>
      <c r="CW977" s="11"/>
      <c r="CX977" s="11"/>
      <c r="CY977" s="11"/>
      <c r="CZ977" s="11"/>
      <c r="DA977" s="11"/>
      <c r="DB977" s="11"/>
      <c r="DC977" s="11"/>
      <c r="DD977" s="11"/>
      <c r="DE977" s="11"/>
      <c r="DF977" s="11"/>
      <c r="DG977" s="11"/>
      <c r="DH977" s="11"/>
    </row>
    <row r="978" spans="1:112" ht="12.7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1"/>
      <c r="BH978" s="11"/>
      <c r="BI978" s="11"/>
      <c r="BJ978" s="11"/>
      <c r="BK978" s="11"/>
      <c r="BL978" s="11"/>
      <c r="BM978" s="11"/>
      <c r="BN978" s="11"/>
      <c r="BO978" s="11"/>
      <c r="BP978" s="11"/>
      <c r="BQ978" s="11"/>
      <c r="BR978" s="11"/>
      <c r="BS978" s="11"/>
      <c r="BT978" s="11"/>
      <c r="BU978" s="11"/>
      <c r="BV978" s="11"/>
      <c r="BW978" s="11"/>
      <c r="BX978" s="11"/>
      <c r="BY978" s="11"/>
      <c r="BZ978" s="11"/>
      <c r="CA978" s="11"/>
      <c r="CB978" s="11"/>
      <c r="CC978" s="11"/>
      <c r="CD978" s="11"/>
      <c r="CE978" s="11"/>
      <c r="CF978" s="11"/>
      <c r="CG978" s="11"/>
      <c r="CH978" s="11"/>
      <c r="CI978" s="11"/>
      <c r="CJ978" s="11"/>
      <c r="CK978" s="11"/>
      <c r="CL978" s="11"/>
      <c r="CM978" s="11"/>
      <c r="CN978" s="11"/>
      <c r="CO978" s="11"/>
      <c r="CP978" s="11"/>
      <c r="CQ978" s="11"/>
      <c r="CR978" s="11"/>
      <c r="CS978" s="11"/>
      <c r="CT978" s="11"/>
      <c r="CU978" s="11"/>
      <c r="CV978" s="11"/>
      <c r="CW978" s="11"/>
      <c r="CX978" s="11"/>
      <c r="CY978" s="11"/>
      <c r="CZ978" s="11"/>
      <c r="DA978" s="11"/>
      <c r="DB978" s="11"/>
      <c r="DC978" s="11"/>
      <c r="DD978" s="11"/>
      <c r="DE978" s="11"/>
      <c r="DF978" s="11"/>
      <c r="DG978" s="11"/>
      <c r="DH978" s="11"/>
    </row>
    <row r="979" spans="1:112" ht="12.7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1"/>
      <c r="BH979" s="11"/>
      <c r="BI979" s="11"/>
      <c r="BJ979" s="11"/>
      <c r="BK979" s="11"/>
      <c r="BL979" s="11"/>
      <c r="BM979" s="11"/>
      <c r="BN979" s="11"/>
      <c r="BO979" s="11"/>
      <c r="BP979" s="11"/>
      <c r="BQ979" s="11"/>
      <c r="BR979" s="11"/>
      <c r="BS979" s="11"/>
      <c r="BT979" s="11"/>
      <c r="BU979" s="11"/>
      <c r="BV979" s="11"/>
      <c r="BW979" s="11"/>
      <c r="BX979" s="11"/>
      <c r="BY979" s="11"/>
      <c r="BZ979" s="11"/>
      <c r="CA979" s="11"/>
      <c r="CB979" s="11"/>
      <c r="CC979" s="11"/>
      <c r="CD979" s="11"/>
      <c r="CE979" s="11"/>
      <c r="CF979" s="11"/>
      <c r="CG979" s="11"/>
      <c r="CH979" s="11"/>
      <c r="CI979" s="11"/>
      <c r="CJ979" s="11"/>
      <c r="CK979" s="11"/>
      <c r="CL979" s="11"/>
      <c r="CM979" s="11"/>
      <c r="CN979" s="11"/>
      <c r="CO979" s="11"/>
      <c r="CP979" s="11"/>
      <c r="CQ979" s="11"/>
      <c r="CR979" s="11"/>
      <c r="CS979" s="11"/>
      <c r="CT979" s="11"/>
      <c r="CU979" s="11"/>
      <c r="CV979" s="11"/>
      <c r="CW979" s="11"/>
      <c r="CX979" s="11"/>
      <c r="CY979" s="11"/>
      <c r="CZ979" s="11"/>
      <c r="DA979" s="11"/>
      <c r="DB979" s="11"/>
      <c r="DC979" s="11"/>
      <c r="DD979" s="11"/>
      <c r="DE979" s="11"/>
      <c r="DF979" s="11"/>
      <c r="DG979" s="11"/>
      <c r="DH979" s="11"/>
    </row>
    <row r="980" spans="1:112" ht="12.7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1"/>
      <c r="BH980" s="11"/>
      <c r="BI980" s="11"/>
      <c r="BJ980" s="11"/>
      <c r="BK980" s="11"/>
      <c r="BL980" s="11"/>
      <c r="BM980" s="11"/>
      <c r="BN980" s="11"/>
      <c r="BO980" s="11"/>
      <c r="BP980" s="11"/>
      <c r="BQ980" s="11"/>
      <c r="BR980" s="11"/>
      <c r="BS980" s="11"/>
      <c r="BT980" s="11"/>
      <c r="BU980" s="11"/>
      <c r="BV980" s="11"/>
      <c r="BW980" s="11"/>
      <c r="BX980" s="11"/>
      <c r="BY980" s="11"/>
      <c r="BZ980" s="11"/>
      <c r="CA980" s="11"/>
      <c r="CB980" s="11"/>
      <c r="CC980" s="11"/>
      <c r="CD980" s="11"/>
      <c r="CE980" s="11"/>
      <c r="CF980" s="11"/>
      <c r="CG980" s="11"/>
      <c r="CH980" s="11"/>
      <c r="CI980" s="11"/>
      <c r="CJ980" s="11"/>
      <c r="CK980" s="11"/>
      <c r="CL980" s="11"/>
      <c r="CM980" s="11"/>
      <c r="CN980" s="11"/>
      <c r="CO980" s="11"/>
      <c r="CP980" s="11"/>
      <c r="CQ980" s="11"/>
      <c r="CR980" s="11"/>
      <c r="CS980" s="11"/>
      <c r="CT980" s="11"/>
      <c r="CU980" s="11"/>
      <c r="CV980" s="11"/>
      <c r="CW980" s="11"/>
      <c r="CX980" s="11"/>
      <c r="CY980" s="11"/>
      <c r="CZ980" s="11"/>
      <c r="DA980" s="11"/>
      <c r="DB980" s="11"/>
      <c r="DC980" s="11"/>
      <c r="DD980" s="11"/>
      <c r="DE980" s="11"/>
      <c r="DF980" s="11"/>
      <c r="DG980" s="11"/>
      <c r="DH980" s="11"/>
    </row>
    <row r="981" spans="1:112" ht="12.7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1"/>
      <c r="BH981" s="11"/>
      <c r="BI981" s="11"/>
      <c r="BJ981" s="11"/>
      <c r="BK981" s="11"/>
      <c r="BL981" s="11"/>
      <c r="BM981" s="11"/>
      <c r="BN981" s="11"/>
      <c r="BO981" s="11"/>
      <c r="BP981" s="11"/>
      <c r="BQ981" s="11"/>
      <c r="BR981" s="11"/>
      <c r="BS981" s="11"/>
      <c r="BT981" s="11"/>
      <c r="BU981" s="11"/>
      <c r="BV981" s="11"/>
      <c r="BW981" s="11"/>
      <c r="BX981" s="11"/>
      <c r="BY981" s="11"/>
      <c r="BZ981" s="11"/>
      <c r="CA981" s="11"/>
      <c r="CB981" s="11"/>
      <c r="CC981" s="11"/>
      <c r="CD981" s="11"/>
      <c r="CE981" s="11"/>
      <c r="CF981" s="11"/>
      <c r="CG981" s="11"/>
      <c r="CH981" s="11"/>
      <c r="CI981" s="11"/>
      <c r="CJ981" s="11"/>
      <c r="CK981" s="11"/>
      <c r="CL981" s="11"/>
      <c r="CM981" s="11"/>
      <c r="CN981" s="11"/>
      <c r="CO981" s="11"/>
      <c r="CP981" s="11"/>
      <c r="CQ981" s="11"/>
      <c r="CR981" s="11"/>
      <c r="CS981" s="11"/>
      <c r="CT981" s="11"/>
      <c r="CU981" s="11"/>
      <c r="CV981" s="11"/>
      <c r="CW981" s="11"/>
      <c r="CX981" s="11"/>
      <c r="CY981" s="11"/>
      <c r="CZ981" s="11"/>
      <c r="DA981" s="11"/>
      <c r="DB981" s="11"/>
      <c r="DC981" s="11"/>
      <c r="DD981" s="11"/>
      <c r="DE981" s="11"/>
      <c r="DF981" s="11"/>
      <c r="DG981" s="11"/>
      <c r="DH981" s="11"/>
    </row>
    <row r="982" spans="1:112" ht="12.7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1"/>
      <c r="BH982" s="11"/>
      <c r="BI982" s="11"/>
      <c r="BJ982" s="11"/>
      <c r="BK982" s="11"/>
      <c r="BL982" s="11"/>
      <c r="BM982" s="11"/>
      <c r="BN982" s="11"/>
      <c r="BO982" s="11"/>
      <c r="BP982" s="11"/>
      <c r="BQ982" s="11"/>
      <c r="BR982" s="11"/>
      <c r="BS982" s="11"/>
      <c r="BT982" s="11"/>
      <c r="BU982" s="11"/>
      <c r="BV982" s="11"/>
      <c r="BW982" s="11"/>
      <c r="BX982" s="11"/>
      <c r="BY982" s="11"/>
      <c r="BZ982" s="11"/>
      <c r="CA982" s="11"/>
      <c r="CB982" s="11"/>
      <c r="CC982" s="11"/>
      <c r="CD982" s="11"/>
      <c r="CE982" s="11"/>
      <c r="CF982" s="11"/>
      <c r="CG982" s="11"/>
      <c r="CH982" s="11"/>
      <c r="CI982" s="11"/>
      <c r="CJ982" s="11"/>
      <c r="CK982" s="11"/>
      <c r="CL982" s="11"/>
      <c r="CM982" s="11"/>
      <c r="CN982" s="11"/>
      <c r="CO982" s="11"/>
      <c r="CP982" s="11"/>
      <c r="CQ982" s="11"/>
      <c r="CR982" s="11"/>
      <c r="CS982" s="11"/>
      <c r="CT982" s="11"/>
      <c r="CU982" s="11"/>
      <c r="CV982" s="11"/>
      <c r="CW982" s="11"/>
      <c r="CX982" s="11"/>
      <c r="CY982" s="11"/>
      <c r="CZ982" s="11"/>
      <c r="DA982" s="11"/>
      <c r="DB982" s="11"/>
      <c r="DC982" s="11"/>
      <c r="DD982" s="11"/>
      <c r="DE982" s="11"/>
      <c r="DF982" s="11"/>
      <c r="DG982" s="11"/>
      <c r="DH982" s="11"/>
    </row>
    <row r="983" spans="1:112" ht="12.7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1"/>
      <c r="BH983" s="11"/>
      <c r="BI983" s="11"/>
      <c r="BJ983" s="11"/>
      <c r="BK983" s="11"/>
      <c r="BL983" s="11"/>
      <c r="BM983" s="11"/>
      <c r="BN983" s="11"/>
      <c r="BO983" s="11"/>
      <c r="BP983" s="11"/>
      <c r="BQ983" s="11"/>
      <c r="BR983" s="11"/>
      <c r="BS983" s="11"/>
      <c r="BT983" s="11"/>
      <c r="BU983" s="11"/>
      <c r="BV983" s="11"/>
      <c r="BW983" s="11"/>
      <c r="BX983" s="11"/>
      <c r="BY983" s="11"/>
      <c r="BZ983" s="11"/>
      <c r="CA983" s="11"/>
      <c r="CB983" s="11"/>
      <c r="CC983" s="11"/>
      <c r="CD983" s="11"/>
      <c r="CE983" s="11"/>
      <c r="CF983" s="11"/>
      <c r="CG983" s="11"/>
      <c r="CH983" s="11"/>
      <c r="CI983" s="11"/>
      <c r="CJ983" s="11"/>
      <c r="CK983" s="11"/>
      <c r="CL983" s="11"/>
      <c r="CM983" s="11"/>
      <c r="CN983" s="11"/>
      <c r="CO983" s="11"/>
      <c r="CP983" s="11"/>
      <c r="CQ983" s="11"/>
      <c r="CR983" s="11"/>
      <c r="CS983" s="11"/>
      <c r="CT983" s="11"/>
      <c r="CU983" s="11"/>
      <c r="CV983" s="11"/>
      <c r="CW983" s="11"/>
      <c r="CX983" s="11"/>
      <c r="CY983" s="11"/>
      <c r="CZ983" s="11"/>
      <c r="DA983" s="11"/>
      <c r="DB983" s="11"/>
      <c r="DC983" s="11"/>
      <c r="DD983" s="11"/>
      <c r="DE983" s="11"/>
      <c r="DF983" s="11"/>
      <c r="DG983" s="11"/>
      <c r="DH983" s="11"/>
    </row>
    <row r="984" spans="1:112" ht="12.7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1"/>
      <c r="BH984" s="11"/>
      <c r="BI984" s="11"/>
      <c r="BJ984" s="11"/>
      <c r="BK984" s="11"/>
      <c r="BL984" s="11"/>
      <c r="BM984" s="11"/>
      <c r="BN984" s="11"/>
      <c r="BO984" s="11"/>
      <c r="BP984" s="11"/>
      <c r="BQ984" s="11"/>
      <c r="BR984" s="11"/>
      <c r="BS984" s="11"/>
      <c r="BT984" s="11"/>
      <c r="BU984" s="11"/>
      <c r="BV984" s="11"/>
      <c r="BW984" s="11"/>
      <c r="BX984" s="11"/>
      <c r="BY984" s="11"/>
      <c r="BZ984" s="11"/>
      <c r="CA984" s="11"/>
      <c r="CB984" s="11"/>
      <c r="CC984" s="11"/>
      <c r="CD984" s="11"/>
      <c r="CE984" s="11"/>
      <c r="CF984" s="11"/>
      <c r="CG984" s="11"/>
      <c r="CH984" s="11"/>
      <c r="CI984" s="11"/>
      <c r="CJ984" s="11"/>
      <c r="CK984" s="11"/>
      <c r="CL984" s="11"/>
      <c r="CM984" s="11"/>
      <c r="CN984" s="11"/>
      <c r="CO984" s="11"/>
      <c r="CP984" s="11"/>
      <c r="CQ984" s="11"/>
      <c r="CR984" s="11"/>
      <c r="CS984" s="11"/>
      <c r="CT984" s="11"/>
      <c r="CU984" s="11"/>
      <c r="CV984" s="11"/>
      <c r="CW984" s="11"/>
      <c r="CX984" s="11"/>
      <c r="CY984" s="11"/>
      <c r="CZ984" s="11"/>
      <c r="DA984" s="11"/>
      <c r="DB984" s="11"/>
      <c r="DC984" s="11"/>
      <c r="DD984" s="11"/>
      <c r="DE984" s="11"/>
      <c r="DF984" s="11"/>
      <c r="DG984" s="11"/>
      <c r="DH984" s="11"/>
    </row>
    <row r="985" spans="1:112" ht="12.7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1"/>
      <c r="BH985" s="11"/>
      <c r="BI985" s="11"/>
      <c r="BJ985" s="11"/>
      <c r="BK985" s="11"/>
      <c r="BL985" s="11"/>
      <c r="BM985" s="11"/>
      <c r="BN985" s="11"/>
      <c r="BO985" s="11"/>
      <c r="BP985" s="11"/>
      <c r="BQ985" s="11"/>
      <c r="BR985" s="11"/>
      <c r="BS985" s="11"/>
      <c r="BT985" s="11"/>
      <c r="BU985" s="11"/>
      <c r="BV985" s="11"/>
      <c r="BW985" s="11"/>
      <c r="BX985" s="11"/>
      <c r="BY985" s="11"/>
      <c r="BZ985" s="11"/>
      <c r="CA985" s="11"/>
      <c r="CB985" s="11"/>
      <c r="CC985" s="11"/>
      <c r="CD985" s="11"/>
      <c r="CE985" s="11"/>
      <c r="CF985" s="11"/>
      <c r="CG985" s="11"/>
      <c r="CH985" s="11"/>
      <c r="CI985" s="11"/>
      <c r="CJ985" s="11"/>
      <c r="CK985" s="11"/>
      <c r="CL985" s="11"/>
      <c r="CM985" s="11"/>
      <c r="CN985" s="11"/>
      <c r="CO985" s="11"/>
      <c r="CP985" s="11"/>
      <c r="CQ985" s="11"/>
      <c r="CR985" s="11"/>
      <c r="CS985" s="11"/>
      <c r="CT985" s="11"/>
      <c r="CU985" s="11"/>
      <c r="CV985" s="11"/>
      <c r="CW985" s="11"/>
      <c r="CX985" s="11"/>
      <c r="CY985" s="11"/>
      <c r="CZ985" s="11"/>
      <c r="DA985" s="11"/>
      <c r="DB985" s="11"/>
      <c r="DC985" s="11"/>
      <c r="DD985" s="11"/>
      <c r="DE985" s="11"/>
      <c r="DF985" s="11"/>
      <c r="DG985" s="11"/>
      <c r="DH985" s="11"/>
    </row>
    <row r="986" spans="1:112" ht="12.7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1"/>
      <c r="BH986" s="11"/>
      <c r="BI986" s="11"/>
      <c r="BJ986" s="11"/>
      <c r="BK986" s="11"/>
      <c r="BL986" s="11"/>
      <c r="BM986" s="11"/>
      <c r="BN986" s="11"/>
      <c r="BO986" s="11"/>
      <c r="BP986" s="11"/>
      <c r="BQ986" s="11"/>
      <c r="BR986" s="11"/>
      <c r="BS986" s="11"/>
      <c r="BT986" s="11"/>
      <c r="BU986" s="11"/>
      <c r="BV986" s="11"/>
      <c r="BW986" s="11"/>
      <c r="BX986" s="11"/>
      <c r="BY986" s="11"/>
      <c r="BZ986" s="11"/>
      <c r="CA986" s="11"/>
      <c r="CB986" s="11"/>
      <c r="CC986" s="11"/>
      <c r="CD986" s="11"/>
      <c r="CE986" s="11"/>
      <c r="CF986" s="11"/>
      <c r="CG986" s="11"/>
      <c r="CH986" s="11"/>
      <c r="CI986" s="11"/>
      <c r="CJ986" s="11"/>
      <c r="CK986" s="11"/>
      <c r="CL986" s="11"/>
      <c r="CM986" s="11"/>
      <c r="CN986" s="11"/>
      <c r="CO986" s="11"/>
      <c r="CP986" s="11"/>
      <c r="CQ986" s="11"/>
      <c r="CR986" s="11"/>
      <c r="CS986" s="11"/>
      <c r="CT986" s="11"/>
      <c r="CU986" s="11"/>
      <c r="CV986" s="11"/>
      <c r="CW986" s="11"/>
      <c r="CX986" s="11"/>
      <c r="CY986" s="11"/>
      <c r="CZ986" s="11"/>
      <c r="DA986" s="11"/>
      <c r="DB986" s="11"/>
      <c r="DC986" s="11"/>
      <c r="DD986" s="11"/>
      <c r="DE986" s="11"/>
      <c r="DF986" s="11"/>
      <c r="DG986" s="11"/>
      <c r="DH986" s="11"/>
    </row>
    <row r="987" spans="1:112" ht="12.7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1"/>
      <c r="BH987" s="11"/>
      <c r="BI987" s="11"/>
      <c r="BJ987" s="11"/>
      <c r="BK987" s="11"/>
      <c r="BL987" s="11"/>
      <c r="BM987" s="11"/>
      <c r="BN987" s="11"/>
      <c r="BO987" s="11"/>
      <c r="BP987" s="11"/>
      <c r="BQ987" s="11"/>
      <c r="BR987" s="11"/>
      <c r="BS987" s="11"/>
      <c r="BT987" s="11"/>
      <c r="BU987" s="11"/>
      <c r="BV987" s="11"/>
      <c r="BW987" s="11"/>
      <c r="BX987" s="11"/>
      <c r="BY987" s="11"/>
      <c r="BZ987" s="11"/>
      <c r="CA987" s="11"/>
      <c r="CB987" s="11"/>
      <c r="CC987" s="11"/>
      <c r="CD987" s="11"/>
      <c r="CE987" s="11"/>
      <c r="CF987" s="11"/>
      <c r="CG987" s="11"/>
      <c r="CH987" s="11"/>
      <c r="CI987" s="11"/>
      <c r="CJ987" s="11"/>
      <c r="CK987" s="11"/>
      <c r="CL987" s="11"/>
      <c r="CM987" s="11"/>
      <c r="CN987" s="11"/>
      <c r="CO987" s="11"/>
      <c r="CP987" s="11"/>
      <c r="CQ987" s="11"/>
      <c r="CR987" s="11"/>
      <c r="CS987" s="11"/>
      <c r="CT987" s="11"/>
      <c r="CU987" s="11"/>
      <c r="CV987" s="11"/>
      <c r="CW987" s="11"/>
      <c r="CX987" s="11"/>
      <c r="CY987" s="11"/>
      <c r="CZ987" s="11"/>
      <c r="DA987" s="11"/>
      <c r="DB987" s="11"/>
      <c r="DC987" s="11"/>
      <c r="DD987" s="11"/>
      <c r="DE987" s="11"/>
      <c r="DF987" s="11"/>
      <c r="DG987" s="11"/>
      <c r="DH987" s="11"/>
    </row>
    <row r="988" spans="1:112" ht="12.7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1"/>
      <c r="BH988" s="11"/>
      <c r="BI988" s="11"/>
      <c r="BJ988" s="11"/>
      <c r="BK988" s="11"/>
      <c r="BL988" s="11"/>
      <c r="BM988" s="11"/>
      <c r="BN988" s="11"/>
      <c r="BO988" s="11"/>
      <c r="BP988" s="11"/>
      <c r="BQ988" s="11"/>
      <c r="BR988" s="11"/>
      <c r="BS988" s="11"/>
      <c r="BT988" s="11"/>
      <c r="BU988" s="11"/>
      <c r="BV988" s="11"/>
      <c r="BW988" s="11"/>
      <c r="BX988" s="11"/>
      <c r="BY988" s="11"/>
      <c r="BZ988" s="11"/>
      <c r="CA988" s="11"/>
      <c r="CB988" s="11"/>
      <c r="CC988" s="11"/>
      <c r="CD988" s="11"/>
      <c r="CE988" s="11"/>
      <c r="CF988" s="11"/>
      <c r="CG988" s="11"/>
      <c r="CH988" s="11"/>
      <c r="CI988" s="11"/>
      <c r="CJ988" s="11"/>
      <c r="CK988" s="11"/>
      <c r="CL988" s="11"/>
      <c r="CM988" s="11"/>
      <c r="CN988" s="11"/>
      <c r="CO988" s="11"/>
      <c r="CP988" s="11"/>
      <c r="CQ988" s="11"/>
      <c r="CR988" s="11"/>
      <c r="CS988" s="11"/>
      <c r="CT988" s="11"/>
      <c r="CU988" s="11"/>
      <c r="CV988" s="11"/>
      <c r="CW988" s="11"/>
      <c r="CX988" s="11"/>
      <c r="CY988" s="11"/>
      <c r="CZ988" s="11"/>
      <c r="DA988" s="11"/>
      <c r="DB988" s="11"/>
      <c r="DC988" s="11"/>
      <c r="DD988" s="11"/>
      <c r="DE988" s="11"/>
      <c r="DF988" s="11"/>
      <c r="DG988" s="11"/>
      <c r="DH988" s="11"/>
    </row>
    <row r="989" spans="1:112" ht="12.7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1"/>
      <c r="BH989" s="11"/>
      <c r="BI989" s="11"/>
      <c r="BJ989" s="11"/>
      <c r="BK989" s="11"/>
      <c r="BL989" s="11"/>
      <c r="BM989" s="11"/>
      <c r="BN989" s="11"/>
      <c r="BO989" s="11"/>
      <c r="BP989" s="11"/>
      <c r="BQ989" s="11"/>
      <c r="BR989" s="11"/>
      <c r="BS989" s="11"/>
      <c r="BT989" s="11"/>
      <c r="BU989" s="11"/>
      <c r="BV989" s="11"/>
      <c r="BW989" s="11"/>
      <c r="BX989" s="11"/>
      <c r="BY989" s="11"/>
      <c r="BZ989" s="11"/>
      <c r="CA989" s="11"/>
      <c r="CB989" s="11"/>
      <c r="CC989" s="11"/>
      <c r="CD989" s="11"/>
      <c r="CE989" s="11"/>
      <c r="CF989" s="11"/>
      <c r="CG989" s="11"/>
      <c r="CH989" s="11"/>
      <c r="CI989" s="11"/>
      <c r="CJ989" s="11"/>
      <c r="CK989" s="11"/>
      <c r="CL989" s="11"/>
      <c r="CM989" s="11"/>
      <c r="CN989" s="11"/>
      <c r="CO989" s="11"/>
      <c r="CP989" s="11"/>
      <c r="CQ989" s="11"/>
      <c r="CR989" s="11"/>
      <c r="CS989" s="11"/>
      <c r="CT989" s="11"/>
      <c r="CU989" s="11"/>
      <c r="CV989" s="11"/>
      <c r="CW989" s="11"/>
      <c r="CX989" s="11"/>
      <c r="CY989" s="11"/>
      <c r="CZ989" s="11"/>
      <c r="DA989" s="11"/>
      <c r="DB989" s="11"/>
      <c r="DC989" s="11"/>
      <c r="DD989" s="11"/>
      <c r="DE989" s="11"/>
      <c r="DF989" s="11"/>
      <c r="DG989" s="11"/>
      <c r="DH989" s="11"/>
    </row>
    <row r="990" spans="1:112" ht="12.7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1"/>
      <c r="BH990" s="11"/>
      <c r="BI990" s="11"/>
      <c r="BJ990" s="11"/>
      <c r="BK990" s="11"/>
      <c r="BL990" s="11"/>
      <c r="BM990" s="11"/>
      <c r="BN990" s="11"/>
      <c r="BO990" s="11"/>
      <c r="BP990" s="11"/>
      <c r="BQ990" s="11"/>
      <c r="BR990" s="11"/>
      <c r="BS990" s="11"/>
      <c r="BT990" s="11"/>
      <c r="BU990" s="11"/>
      <c r="BV990" s="11"/>
      <c r="BW990" s="11"/>
      <c r="BX990" s="11"/>
      <c r="BY990" s="11"/>
      <c r="BZ990" s="11"/>
      <c r="CA990" s="11"/>
      <c r="CB990" s="11"/>
      <c r="CC990" s="11"/>
      <c r="CD990" s="11"/>
      <c r="CE990" s="11"/>
      <c r="CF990" s="11"/>
      <c r="CG990" s="11"/>
      <c r="CH990" s="11"/>
      <c r="CI990" s="11"/>
      <c r="CJ990" s="11"/>
      <c r="CK990" s="11"/>
      <c r="CL990" s="11"/>
      <c r="CM990" s="11"/>
      <c r="CN990" s="11"/>
      <c r="CO990" s="11"/>
      <c r="CP990" s="11"/>
      <c r="CQ990" s="11"/>
      <c r="CR990" s="11"/>
      <c r="CS990" s="11"/>
      <c r="CT990" s="11"/>
      <c r="CU990" s="11"/>
      <c r="CV990" s="11"/>
      <c r="CW990" s="11"/>
      <c r="CX990" s="11"/>
      <c r="CY990" s="11"/>
      <c r="CZ990" s="11"/>
      <c r="DA990" s="11"/>
      <c r="DB990" s="11"/>
      <c r="DC990" s="11"/>
      <c r="DD990" s="11"/>
      <c r="DE990" s="11"/>
      <c r="DF990" s="11"/>
      <c r="DG990" s="11"/>
      <c r="DH990" s="11"/>
    </row>
    <row r="991" spans="1:112" ht="12.7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1"/>
      <c r="BH991" s="11"/>
      <c r="BI991" s="11"/>
      <c r="BJ991" s="11"/>
      <c r="BK991" s="11"/>
      <c r="BL991" s="11"/>
      <c r="BM991" s="11"/>
      <c r="BN991" s="11"/>
      <c r="BO991" s="11"/>
      <c r="BP991" s="11"/>
      <c r="BQ991" s="11"/>
      <c r="BR991" s="11"/>
      <c r="BS991" s="11"/>
      <c r="BT991" s="11"/>
      <c r="BU991" s="11"/>
      <c r="BV991" s="11"/>
      <c r="BW991" s="11"/>
      <c r="BX991" s="11"/>
      <c r="BY991" s="11"/>
      <c r="BZ991" s="11"/>
      <c r="CA991" s="11"/>
      <c r="CB991" s="11"/>
      <c r="CC991" s="11"/>
      <c r="CD991" s="11"/>
      <c r="CE991" s="11"/>
      <c r="CF991" s="11"/>
      <c r="CG991" s="11"/>
      <c r="CH991" s="11"/>
      <c r="CI991" s="11"/>
      <c r="CJ991" s="11"/>
      <c r="CK991" s="11"/>
      <c r="CL991" s="11"/>
      <c r="CM991" s="11"/>
      <c r="CN991" s="11"/>
      <c r="CO991" s="11"/>
      <c r="CP991" s="11"/>
      <c r="CQ991" s="11"/>
      <c r="CR991" s="11"/>
      <c r="CS991" s="11"/>
      <c r="CT991" s="11"/>
      <c r="CU991" s="11"/>
      <c r="CV991" s="11"/>
      <c r="CW991" s="11"/>
      <c r="CX991" s="11"/>
      <c r="CY991" s="11"/>
      <c r="CZ991" s="11"/>
      <c r="DA991" s="11"/>
      <c r="DB991" s="11"/>
      <c r="DC991" s="11"/>
      <c r="DD991" s="11"/>
      <c r="DE991" s="11"/>
      <c r="DF991" s="11"/>
      <c r="DG991" s="11"/>
      <c r="DH991" s="11"/>
    </row>
    <row r="992" spans="1:112" ht="12.7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1"/>
      <c r="BH992" s="11"/>
      <c r="BI992" s="11"/>
      <c r="BJ992" s="11"/>
      <c r="BK992" s="11"/>
      <c r="BL992" s="11"/>
      <c r="BM992" s="11"/>
      <c r="BN992" s="11"/>
      <c r="BO992" s="11"/>
      <c r="BP992" s="11"/>
      <c r="BQ992" s="11"/>
      <c r="BR992" s="11"/>
      <c r="BS992" s="11"/>
      <c r="BT992" s="11"/>
      <c r="BU992" s="11"/>
      <c r="BV992" s="11"/>
      <c r="BW992" s="11"/>
      <c r="BX992" s="11"/>
      <c r="BY992" s="11"/>
      <c r="BZ992" s="11"/>
      <c r="CA992" s="11"/>
      <c r="CB992" s="11"/>
      <c r="CC992" s="11"/>
      <c r="CD992" s="11"/>
      <c r="CE992" s="11"/>
      <c r="CF992" s="11"/>
      <c r="CG992" s="11"/>
      <c r="CH992" s="11"/>
      <c r="CI992" s="11"/>
      <c r="CJ992" s="11"/>
      <c r="CK992" s="11"/>
      <c r="CL992" s="11"/>
      <c r="CM992" s="11"/>
      <c r="CN992" s="11"/>
      <c r="CO992" s="11"/>
      <c r="CP992" s="11"/>
      <c r="CQ992" s="11"/>
      <c r="CR992" s="11"/>
      <c r="CS992" s="11"/>
      <c r="CT992" s="11"/>
      <c r="CU992" s="11"/>
      <c r="CV992" s="11"/>
      <c r="CW992" s="11"/>
      <c r="CX992" s="11"/>
      <c r="CY992" s="11"/>
      <c r="CZ992" s="11"/>
      <c r="DA992" s="11"/>
      <c r="DB992" s="11"/>
      <c r="DC992" s="11"/>
      <c r="DD992" s="11"/>
      <c r="DE992" s="11"/>
      <c r="DF992" s="11"/>
      <c r="DG992" s="11"/>
      <c r="DH992" s="11"/>
    </row>
    <row r="993" spans="1:112" ht="12.7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1"/>
      <c r="BH993" s="11"/>
      <c r="BI993" s="11"/>
      <c r="BJ993" s="11"/>
      <c r="BK993" s="11"/>
      <c r="BL993" s="11"/>
      <c r="BM993" s="11"/>
      <c r="BN993" s="11"/>
      <c r="BO993" s="11"/>
      <c r="BP993" s="11"/>
      <c r="BQ993" s="11"/>
      <c r="BR993" s="11"/>
      <c r="BS993" s="11"/>
      <c r="BT993" s="11"/>
      <c r="BU993" s="11"/>
      <c r="BV993" s="11"/>
      <c r="BW993" s="11"/>
      <c r="BX993" s="11"/>
      <c r="BY993" s="11"/>
      <c r="BZ993" s="11"/>
      <c r="CA993" s="11"/>
      <c r="CB993" s="11"/>
      <c r="CC993" s="11"/>
      <c r="CD993" s="11"/>
      <c r="CE993" s="11"/>
      <c r="CF993" s="11"/>
      <c r="CG993" s="11"/>
      <c r="CH993" s="11"/>
      <c r="CI993" s="11"/>
      <c r="CJ993" s="11"/>
      <c r="CK993" s="11"/>
      <c r="CL993" s="11"/>
      <c r="CM993" s="11"/>
      <c r="CN993" s="11"/>
      <c r="CO993" s="11"/>
      <c r="CP993" s="11"/>
      <c r="CQ993" s="11"/>
      <c r="CR993" s="11"/>
      <c r="CS993" s="11"/>
      <c r="CT993" s="11"/>
      <c r="CU993" s="11"/>
      <c r="CV993" s="11"/>
      <c r="CW993" s="11"/>
      <c r="CX993" s="11"/>
      <c r="CY993" s="11"/>
      <c r="CZ993" s="11"/>
      <c r="DA993" s="11"/>
      <c r="DB993" s="11"/>
      <c r="DC993" s="11"/>
      <c r="DD993" s="11"/>
      <c r="DE993" s="11"/>
      <c r="DF993" s="11"/>
      <c r="DG993" s="11"/>
      <c r="DH993" s="11"/>
    </row>
    <row r="994" spans="1:112" ht="12.7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1"/>
      <c r="BH994" s="11"/>
      <c r="BI994" s="11"/>
      <c r="BJ994" s="11"/>
      <c r="BK994" s="11"/>
      <c r="BL994" s="11"/>
      <c r="BM994" s="11"/>
      <c r="BN994" s="11"/>
      <c r="BO994" s="11"/>
      <c r="BP994" s="11"/>
      <c r="BQ994" s="11"/>
      <c r="BR994" s="11"/>
      <c r="BS994" s="11"/>
      <c r="BT994" s="11"/>
      <c r="BU994" s="11"/>
      <c r="BV994" s="11"/>
      <c r="BW994" s="11"/>
      <c r="BX994" s="11"/>
      <c r="BY994" s="11"/>
      <c r="BZ994" s="11"/>
      <c r="CA994" s="11"/>
      <c r="CB994" s="11"/>
      <c r="CC994" s="11"/>
      <c r="CD994" s="11"/>
      <c r="CE994" s="11"/>
      <c r="CF994" s="11"/>
      <c r="CG994" s="11"/>
      <c r="CH994" s="11"/>
      <c r="CI994" s="11"/>
      <c r="CJ994" s="11"/>
      <c r="CK994" s="11"/>
      <c r="CL994" s="11"/>
      <c r="CM994" s="11"/>
      <c r="CN994" s="11"/>
      <c r="CO994" s="11"/>
      <c r="CP994" s="11"/>
      <c r="CQ994" s="11"/>
      <c r="CR994" s="11"/>
      <c r="CS994" s="11"/>
      <c r="CT994" s="11"/>
      <c r="CU994" s="11"/>
      <c r="CV994" s="11"/>
      <c r="CW994" s="11"/>
      <c r="CX994" s="11"/>
      <c r="CY994" s="11"/>
      <c r="CZ994" s="11"/>
      <c r="DA994" s="11"/>
      <c r="DB994" s="11"/>
      <c r="DC994" s="11"/>
      <c r="DD994" s="11"/>
      <c r="DE994" s="11"/>
      <c r="DF994" s="11"/>
      <c r="DG994" s="11"/>
      <c r="DH994" s="11"/>
    </row>
    <row r="995" spans="1:112" ht="12.7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1"/>
      <c r="BH995" s="11"/>
      <c r="BI995" s="11"/>
      <c r="BJ995" s="11"/>
      <c r="BK995" s="11"/>
      <c r="BL995" s="11"/>
      <c r="BM995" s="11"/>
      <c r="BN995" s="11"/>
      <c r="BO995" s="11"/>
      <c r="BP995" s="11"/>
      <c r="BQ995" s="11"/>
      <c r="BR995" s="11"/>
      <c r="BS995" s="11"/>
      <c r="BT995" s="11"/>
      <c r="BU995" s="11"/>
      <c r="BV995" s="11"/>
      <c r="BW995" s="11"/>
      <c r="BX995" s="11"/>
      <c r="BY995" s="11"/>
      <c r="BZ995" s="11"/>
      <c r="CA995" s="11"/>
      <c r="CB995" s="11"/>
      <c r="CC995" s="11"/>
      <c r="CD995" s="11"/>
      <c r="CE995" s="11"/>
      <c r="CF995" s="11"/>
      <c r="CG995" s="11"/>
      <c r="CH995" s="11"/>
      <c r="CI995" s="11"/>
      <c r="CJ995" s="11"/>
      <c r="CK995" s="11"/>
      <c r="CL995" s="11"/>
      <c r="CM995" s="11"/>
      <c r="CN995" s="11"/>
      <c r="CO995" s="11"/>
      <c r="CP995" s="11"/>
      <c r="CQ995" s="11"/>
      <c r="CR995" s="11"/>
      <c r="CS995" s="11"/>
      <c r="CT995" s="11"/>
      <c r="CU995" s="11"/>
      <c r="CV995" s="11"/>
      <c r="CW995" s="11"/>
      <c r="CX995" s="11"/>
      <c r="CY995" s="11"/>
      <c r="CZ995" s="11"/>
      <c r="DA995" s="11"/>
      <c r="DB995" s="11"/>
      <c r="DC995" s="11"/>
      <c r="DD995" s="11"/>
      <c r="DE995" s="11"/>
      <c r="DF995" s="11"/>
      <c r="DG995" s="11"/>
      <c r="DH995" s="11"/>
    </row>
    <row r="996" spans="1:112" ht="12.7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1"/>
      <c r="BH996" s="11"/>
      <c r="BI996" s="11"/>
      <c r="BJ996" s="11"/>
      <c r="BK996" s="11"/>
      <c r="BL996" s="11"/>
      <c r="BM996" s="11"/>
      <c r="BN996" s="11"/>
      <c r="BO996" s="11"/>
      <c r="BP996" s="11"/>
      <c r="BQ996" s="11"/>
      <c r="BR996" s="11"/>
      <c r="BS996" s="11"/>
      <c r="BT996" s="11"/>
      <c r="BU996" s="11"/>
      <c r="BV996" s="11"/>
      <c r="BW996" s="11"/>
      <c r="BX996" s="11"/>
      <c r="BY996" s="11"/>
      <c r="BZ996" s="11"/>
      <c r="CA996" s="11"/>
      <c r="CB996" s="11"/>
      <c r="CC996" s="11"/>
      <c r="CD996" s="11"/>
      <c r="CE996" s="11"/>
      <c r="CF996" s="11"/>
      <c r="CG996" s="11"/>
      <c r="CH996" s="11"/>
      <c r="CI996" s="11"/>
      <c r="CJ996" s="11"/>
      <c r="CK996" s="11"/>
      <c r="CL996" s="11"/>
      <c r="CM996" s="11"/>
      <c r="CN996" s="11"/>
      <c r="CO996" s="11"/>
      <c r="CP996" s="11"/>
      <c r="CQ996" s="11"/>
      <c r="CR996" s="11"/>
      <c r="CS996" s="11"/>
      <c r="CT996" s="11"/>
      <c r="CU996" s="11"/>
      <c r="CV996" s="11"/>
      <c r="CW996" s="11"/>
      <c r="CX996" s="11"/>
      <c r="CY996" s="11"/>
      <c r="CZ996" s="11"/>
      <c r="DA996" s="11"/>
      <c r="DB996" s="11"/>
      <c r="DC996" s="11"/>
      <c r="DD996" s="11"/>
      <c r="DE996" s="11"/>
      <c r="DF996" s="11"/>
      <c r="DG996" s="11"/>
      <c r="DH996" s="11"/>
    </row>
    <row r="997" spans="1:112" ht="12.7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1"/>
      <c r="BH997" s="11"/>
      <c r="BI997" s="11"/>
      <c r="BJ997" s="11"/>
      <c r="BK997" s="11"/>
      <c r="BL997" s="11"/>
      <c r="BM997" s="11"/>
      <c r="BN997" s="11"/>
      <c r="BO997" s="11"/>
      <c r="BP997" s="11"/>
      <c r="BQ997" s="11"/>
      <c r="BR997" s="11"/>
      <c r="BS997" s="11"/>
      <c r="BT997" s="11"/>
      <c r="BU997" s="11"/>
      <c r="BV997" s="11"/>
      <c r="BW997" s="11"/>
      <c r="BX997" s="11"/>
      <c r="BY997" s="11"/>
      <c r="BZ997" s="11"/>
      <c r="CA997" s="11"/>
      <c r="CB997" s="11"/>
      <c r="CC997" s="11"/>
      <c r="CD997" s="11"/>
      <c r="CE997" s="11"/>
      <c r="CF997" s="11"/>
      <c r="CG997" s="11"/>
      <c r="CH997" s="11"/>
      <c r="CI997" s="11"/>
      <c r="CJ997" s="11"/>
      <c r="CK997" s="11"/>
      <c r="CL997" s="11"/>
      <c r="CM997" s="11"/>
      <c r="CN997" s="11"/>
      <c r="CO997" s="11"/>
      <c r="CP997" s="11"/>
      <c r="CQ997" s="11"/>
      <c r="CR997" s="11"/>
      <c r="CS997" s="11"/>
      <c r="CT997" s="11"/>
      <c r="CU997" s="11"/>
      <c r="CV997" s="11"/>
      <c r="CW997" s="11"/>
      <c r="CX997" s="11"/>
      <c r="CY997" s="11"/>
      <c r="CZ997" s="11"/>
      <c r="DA997" s="11"/>
      <c r="DB997" s="11"/>
      <c r="DC997" s="11"/>
      <c r="DD997" s="11"/>
      <c r="DE997" s="11"/>
      <c r="DF997" s="11"/>
      <c r="DG997" s="11"/>
      <c r="DH997" s="11"/>
    </row>
    <row r="998" spans="1:112" ht="12.7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1"/>
      <c r="BH998" s="11"/>
      <c r="BI998" s="11"/>
      <c r="BJ998" s="11"/>
      <c r="BK998" s="11"/>
      <c r="BL998" s="11"/>
      <c r="BM998" s="11"/>
      <c r="BN998" s="11"/>
      <c r="BO998" s="11"/>
      <c r="BP998" s="11"/>
      <c r="BQ998" s="11"/>
      <c r="BR998" s="11"/>
      <c r="BS998" s="11"/>
      <c r="BT998" s="11"/>
      <c r="BU998" s="11"/>
      <c r="BV998" s="11"/>
      <c r="BW998" s="11"/>
      <c r="BX998" s="11"/>
      <c r="BY998" s="11"/>
      <c r="BZ998" s="11"/>
      <c r="CA998" s="11"/>
      <c r="CB998" s="11"/>
      <c r="CC998" s="11"/>
      <c r="CD998" s="11"/>
      <c r="CE998" s="11"/>
      <c r="CF998" s="11"/>
      <c r="CG998" s="11"/>
      <c r="CH998" s="11"/>
      <c r="CI998" s="11"/>
      <c r="CJ998" s="11"/>
      <c r="CK998" s="11"/>
      <c r="CL998" s="11"/>
      <c r="CM998" s="11"/>
      <c r="CN998" s="11"/>
      <c r="CO998" s="11"/>
      <c r="CP998" s="11"/>
      <c r="CQ998" s="11"/>
      <c r="CR998" s="11"/>
      <c r="CS998" s="11"/>
      <c r="CT998" s="11"/>
      <c r="CU998" s="11"/>
      <c r="CV998" s="11"/>
      <c r="CW998" s="11"/>
      <c r="CX998" s="11"/>
      <c r="CY998" s="11"/>
      <c r="CZ998" s="11"/>
      <c r="DA998" s="11"/>
      <c r="DB998" s="11"/>
      <c r="DC998" s="11"/>
      <c r="DD998" s="11"/>
      <c r="DE998" s="11"/>
      <c r="DF998" s="11"/>
      <c r="DG998" s="11"/>
      <c r="DH998" s="11"/>
    </row>
    <row r="999" spans="1:112" ht="12.7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1"/>
      <c r="BH999" s="11"/>
      <c r="BI999" s="11"/>
      <c r="BJ999" s="11"/>
      <c r="BK999" s="11"/>
      <c r="BL999" s="11"/>
      <c r="BM999" s="11"/>
      <c r="BN999" s="11"/>
      <c r="BO999" s="11"/>
      <c r="BP999" s="11"/>
      <c r="BQ999" s="11"/>
      <c r="BR999" s="11"/>
      <c r="BS999" s="11"/>
      <c r="BT999" s="11"/>
      <c r="BU999" s="11"/>
      <c r="BV999" s="11"/>
      <c r="BW999" s="11"/>
      <c r="BX999" s="11"/>
      <c r="BY999" s="11"/>
      <c r="BZ999" s="11"/>
      <c r="CA999" s="11"/>
      <c r="CB999" s="11"/>
      <c r="CC999" s="11"/>
      <c r="CD999" s="11"/>
      <c r="CE999" s="11"/>
      <c r="CF999" s="11"/>
      <c r="CG999" s="11"/>
      <c r="CH999" s="11"/>
      <c r="CI999" s="11"/>
      <c r="CJ999" s="11"/>
      <c r="CK999" s="11"/>
      <c r="CL999" s="11"/>
      <c r="CM999" s="11"/>
      <c r="CN999" s="11"/>
      <c r="CO999" s="11"/>
      <c r="CP999" s="11"/>
      <c r="CQ999" s="11"/>
      <c r="CR999" s="11"/>
      <c r="CS999" s="11"/>
      <c r="CT999" s="11"/>
      <c r="CU999" s="11"/>
      <c r="CV999" s="11"/>
      <c r="CW999" s="11"/>
      <c r="CX999" s="11"/>
      <c r="CY999" s="11"/>
      <c r="CZ999" s="11"/>
      <c r="DA999" s="11"/>
      <c r="DB999" s="11"/>
      <c r="DC999" s="11"/>
      <c r="DD999" s="11"/>
      <c r="DE999" s="11"/>
      <c r="DF999" s="11"/>
      <c r="DG999" s="11"/>
      <c r="DH999" s="11"/>
    </row>
    <row r="1000" spans="1:112" ht="12.7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1"/>
      <c r="BH1000" s="11"/>
      <c r="BI1000" s="11"/>
      <c r="BJ1000" s="11"/>
      <c r="BK1000" s="11"/>
      <c r="BL1000" s="11"/>
      <c r="BM1000" s="11"/>
      <c r="BN1000" s="11"/>
      <c r="BO1000" s="11"/>
      <c r="BP1000" s="11"/>
      <c r="BQ1000" s="11"/>
      <c r="BR1000" s="11"/>
      <c r="BS1000" s="11"/>
      <c r="BT1000" s="11"/>
      <c r="BU1000" s="11"/>
      <c r="BV1000" s="11"/>
      <c r="BW1000" s="11"/>
      <c r="BX1000" s="11"/>
      <c r="BY1000" s="11"/>
      <c r="BZ1000" s="11"/>
      <c r="CA1000" s="11"/>
      <c r="CB1000" s="11"/>
      <c r="CC1000" s="11"/>
      <c r="CD1000" s="11"/>
      <c r="CE1000" s="11"/>
      <c r="CF1000" s="11"/>
      <c r="CG1000" s="11"/>
      <c r="CH1000" s="11"/>
      <c r="CI1000" s="11"/>
      <c r="CJ1000" s="11"/>
      <c r="CK1000" s="11"/>
      <c r="CL1000" s="11"/>
      <c r="CM1000" s="11"/>
      <c r="CN1000" s="11"/>
      <c r="CO1000" s="11"/>
      <c r="CP1000" s="11"/>
      <c r="CQ1000" s="11"/>
      <c r="CR1000" s="11"/>
      <c r="CS1000" s="11"/>
      <c r="CT1000" s="11"/>
      <c r="CU1000" s="11"/>
      <c r="CV1000" s="11"/>
      <c r="CW1000" s="11"/>
      <c r="CX1000" s="11"/>
      <c r="CY1000" s="11"/>
      <c r="CZ1000" s="11"/>
      <c r="DA1000" s="11"/>
      <c r="DB1000" s="11"/>
      <c r="DC1000" s="11"/>
      <c r="DD1000" s="11"/>
      <c r="DE1000" s="11"/>
      <c r="DF1000" s="11"/>
      <c r="DG1000" s="11"/>
      <c r="DH1000" s="11"/>
    </row>
    <row r="1001" spans="1:112" ht="12.75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1"/>
      <c r="BH1001" s="11"/>
      <c r="BI1001" s="11"/>
      <c r="BJ1001" s="11"/>
      <c r="BK1001" s="11"/>
      <c r="BL1001" s="11"/>
      <c r="BM1001" s="11"/>
      <c r="BN1001" s="11"/>
      <c r="BO1001" s="11"/>
      <c r="BP1001" s="11"/>
      <c r="BQ1001" s="11"/>
      <c r="BR1001" s="11"/>
      <c r="BS1001" s="11"/>
      <c r="BT1001" s="11"/>
      <c r="BU1001" s="11"/>
      <c r="BV1001" s="11"/>
      <c r="BW1001" s="11"/>
      <c r="BX1001" s="11"/>
      <c r="BY1001" s="11"/>
      <c r="BZ1001" s="11"/>
      <c r="CA1001" s="11"/>
      <c r="CB1001" s="11"/>
      <c r="CC1001" s="11"/>
      <c r="CD1001" s="11"/>
      <c r="CE1001" s="11"/>
      <c r="CF1001" s="11"/>
      <c r="CG1001" s="11"/>
      <c r="CH1001" s="11"/>
      <c r="CI1001" s="11"/>
      <c r="CJ1001" s="11"/>
      <c r="CK1001" s="11"/>
      <c r="CL1001" s="11"/>
      <c r="CM1001" s="11"/>
      <c r="CN1001" s="11"/>
      <c r="CO1001" s="11"/>
      <c r="CP1001" s="11"/>
      <c r="CQ1001" s="11"/>
      <c r="CR1001" s="11"/>
      <c r="CS1001" s="11"/>
      <c r="CT1001" s="11"/>
      <c r="CU1001" s="11"/>
      <c r="CV1001" s="11"/>
      <c r="CW1001" s="11"/>
      <c r="CX1001" s="11"/>
      <c r="CY1001" s="11"/>
      <c r="CZ1001" s="11"/>
      <c r="DA1001" s="11"/>
      <c r="DB1001" s="11"/>
      <c r="DC1001" s="11"/>
      <c r="DD1001" s="11"/>
      <c r="DE1001" s="11"/>
      <c r="DF1001" s="11"/>
      <c r="DG1001" s="11"/>
      <c r="DH1001" s="11"/>
    </row>
    <row r="1002" spans="1:112" ht="12.75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  <c r="BG1002" s="11"/>
      <c r="BH1002" s="11"/>
      <c r="BI1002" s="11"/>
      <c r="BJ1002" s="11"/>
      <c r="BK1002" s="11"/>
      <c r="BL1002" s="11"/>
      <c r="BM1002" s="11"/>
      <c r="BN1002" s="11"/>
      <c r="BO1002" s="11"/>
      <c r="BP1002" s="11"/>
      <c r="BQ1002" s="11"/>
      <c r="BR1002" s="11"/>
      <c r="BS1002" s="11"/>
      <c r="BT1002" s="11"/>
      <c r="BU1002" s="11"/>
      <c r="BV1002" s="11"/>
      <c r="BW1002" s="11"/>
      <c r="BX1002" s="11"/>
      <c r="BY1002" s="11"/>
      <c r="BZ1002" s="11"/>
      <c r="CA1002" s="11"/>
      <c r="CB1002" s="11"/>
      <c r="CC1002" s="11"/>
      <c r="CD1002" s="11"/>
      <c r="CE1002" s="11"/>
      <c r="CF1002" s="11"/>
      <c r="CG1002" s="11"/>
      <c r="CH1002" s="11"/>
      <c r="CI1002" s="11"/>
      <c r="CJ1002" s="11"/>
      <c r="CK1002" s="11"/>
      <c r="CL1002" s="11"/>
      <c r="CM1002" s="11"/>
      <c r="CN1002" s="11"/>
      <c r="CO1002" s="11"/>
      <c r="CP1002" s="11"/>
      <c r="CQ1002" s="11"/>
      <c r="CR1002" s="11"/>
      <c r="CS1002" s="11"/>
      <c r="CT1002" s="11"/>
      <c r="CU1002" s="11"/>
      <c r="CV1002" s="11"/>
      <c r="CW1002" s="11"/>
      <c r="CX1002" s="11"/>
      <c r="CY1002" s="11"/>
      <c r="CZ1002" s="11"/>
      <c r="DA1002" s="11"/>
      <c r="DB1002" s="11"/>
      <c r="DC1002" s="11"/>
      <c r="DD1002" s="11"/>
      <c r="DE1002" s="11"/>
      <c r="DF1002" s="11"/>
      <c r="DG1002" s="11"/>
      <c r="DH1002" s="11"/>
    </row>
    <row r="1003" spans="1:112" ht="12.75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  <c r="BG1003" s="11"/>
      <c r="BH1003" s="11"/>
      <c r="BI1003" s="11"/>
      <c r="BJ1003" s="11"/>
      <c r="BK1003" s="11"/>
      <c r="BL1003" s="11"/>
      <c r="BM1003" s="11"/>
      <c r="BN1003" s="11"/>
      <c r="BO1003" s="11"/>
      <c r="BP1003" s="11"/>
      <c r="BQ1003" s="11"/>
      <c r="BR1003" s="11"/>
      <c r="BS1003" s="11"/>
      <c r="BT1003" s="11"/>
      <c r="BU1003" s="11"/>
      <c r="BV1003" s="11"/>
      <c r="BW1003" s="11"/>
      <c r="BX1003" s="11"/>
      <c r="BY1003" s="11"/>
      <c r="BZ1003" s="11"/>
      <c r="CA1003" s="11"/>
      <c r="CB1003" s="11"/>
      <c r="CC1003" s="11"/>
      <c r="CD1003" s="11"/>
      <c r="CE1003" s="11"/>
      <c r="CF1003" s="11"/>
      <c r="CG1003" s="11"/>
      <c r="CH1003" s="11"/>
      <c r="CI1003" s="11"/>
      <c r="CJ1003" s="11"/>
      <c r="CK1003" s="11"/>
      <c r="CL1003" s="11"/>
      <c r="CM1003" s="11"/>
      <c r="CN1003" s="11"/>
      <c r="CO1003" s="11"/>
      <c r="CP1003" s="11"/>
      <c r="CQ1003" s="11"/>
      <c r="CR1003" s="11"/>
      <c r="CS1003" s="11"/>
      <c r="CT1003" s="11"/>
      <c r="CU1003" s="11"/>
      <c r="CV1003" s="11"/>
      <c r="CW1003" s="11"/>
      <c r="CX1003" s="11"/>
      <c r="CY1003" s="11"/>
      <c r="CZ1003" s="11"/>
      <c r="DA1003" s="11"/>
      <c r="DB1003" s="11"/>
      <c r="DC1003" s="11"/>
      <c r="DD1003" s="11"/>
      <c r="DE1003" s="11"/>
      <c r="DF1003" s="11"/>
      <c r="DG1003" s="11"/>
      <c r="DH1003" s="11"/>
    </row>
    <row r="1004" spans="1:112" ht="12.75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  <c r="BG1004" s="11"/>
      <c r="BH1004" s="11"/>
      <c r="BI1004" s="11"/>
      <c r="BJ1004" s="11"/>
      <c r="BK1004" s="11"/>
      <c r="BL1004" s="11"/>
      <c r="BM1004" s="11"/>
      <c r="BN1004" s="11"/>
      <c r="BO1004" s="11"/>
      <c r="BP1004" s="11"/>
      <c r="BQ1004" s="11"/>
      <c r="BR1004" s="11"/>
      <c r="BS1004" s="11"/>
      <c r="BT1004" s="11"/>
      <c r="BU1004" s="11"/>
      <c r="BV1004" s="11"/>
      <c r="BW1004" s="11"/>
      <c r="BX1004" s="11"/>
      <c r="BY1004" s="11"/>
      <c r="BZ1004" s="11"/>
      <c r="CA1004" s="11"/>
      <c r="CB1004" s="11"/>
      <c r="CC1004" s="11"/>
      <c r="CD1004" s="11"/>
      <c r="CE1004" s="11"/>
      <c r="CF1004" s="11"/>
      <c r="CG1004" s="11"/>
      <c r="CH1004" s="11"/>
      <c r="CI1004" s="11"/>
      <c r="CJ1004" s="11"/>
      <c r="CK1004" s="11"/>
      <c r="CL1004" s="11"/>
      <c r="CM1004" s="11"/>
      <c r="CN1004" s="11"/>
      <c r="CO1004" s="11"/>
      <c r="CP1004" s="11"/>
      <c r="CQ1004" s="11"/>
      <c r="CR1004" s="11"/>
      <c r="CS1004" s="11"/>
      <c r="CT1004" s="11"/>
      <c r="CU1004" s="11"/>
      <c r="CV1004" s="11"/>
      <c r="CW1004" s="11"/>
      <c r="CX1004" s="11"/>
      <c r="CY1004" s="11"/>
      <c r="CZ1004" s="11"/>
      <c r="DA1004" s="11"/>
      <c r="DB1004" s="11"/>
      <c r="DC1004" s="11"/>
      <c r="DD1004" s="11"/>
      <c r="DE1004" s="11"/>
      <c r="DF1004" s="11"/>
      <c r="DG1004" s="11"/>
      <c r="DH1004" s="11"/>
    </row>
    <row r="1005" spans="1:112" ht="12.75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1"/>
      <c r="BH1005" s="11"/>
      <c r="BI1005" s="11"/>
      <c r="BJ1005" s="11"/>
      <c r="BK1005" s="11"/>
      <c r="BL1005" s="11"/>
      <c r="BM1005" s="11"/>
      <c r="BN1005" s="11"/>
      <c r="BO1005" s="11"/>
      <c r="BP1005" s="11"/>
      <c r="BQ1005" s="11"/>
      <c r="BR1005" s="11"/>
      <c r="BS1005" s="11"/>
      <c r="BT1005" s="11"/>
      <c r="BU1005" s="11"/>
      <c r="BV1005" s="11"/>
      <c r="BW1005" s="11"/>
      <c r="BX1005" s="11"/>
      <c r="BY1005" s="11"/>
      <c r="BZ1005" s="11"/>
      <c r="CA1005" s="11"/>
      <c r="CB1005" s="11"/>
      <c r="CC1005" s="11"/>
      <c r="CD1005" s="11"/>
      <c r="CE1005" s="11"/>
      <c r="CF1005" s="11"/>
      <c r="CG1005" s="11"/>
      <c r="CH1005" s="11"/>
      <c r="CI1005" s="11"/>
      <c r="CJ1005" s="11"/>
      <c r="CK1005" s="11"/>
      <c r="CL1005" s="11"/>
      <c r="CM1005" s="11"/>
      <c r="CN1005" s="11"/>
      <c r="CO1005" s="11"/>
      <c r="CP1005" s="11"/>
      <c r="CQ1005" s="11"/>
      <c r="CR1005" s="11"/>
      <c r="CS1005" s="11"/>
      <c r="CT1005" s="11"/>
      <c r="CU1005" s="11"/>
      <c r="CV1005" s="11"/>
      <c r="CW1005" s="11"/>
      <c r="CX1005" s="11"/>
      <c r="CY1005" s="11"/>
      <c r="CZ1005" s="11"/>
      <c r="DA1005" s="11"/>
      <c r="DB1005" s="11"/>
      <c r="DC1005" s="11"/>
      <c r="DD1005" s="11"/>
      <c r="DE1005" s="11"/>
      <c r="DF1005" s="11"/>
      <c r="DG1005" s="11"/>
      <c r="DH1005" s="11"/>
    </row>
    <row r="1006" spans="1:112" ht="12.75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11"/>
      <c r="BH1006" s="11"/>
      <c r="BI1006" s="11"/>
      <c r="BJ1006" s="11"/>
      <c r="BK1006" s="11"/>
      <c r="BL1006" s="11"/>
      <c r="BM1006" s="11"/>
      <c r="BN1006" s="11"/>
      <c r="BO1006" s="11"/>
      <c r="BP1006" s="11"/>
      <c r="BQ1006" s="11"/>
      <c r="BR1006" s="11"/>
      <c r="BS1006" s="11"/>
      <c r="BT1006" s="11"/>
      <c r="BU1006" s="11"/>
      <c r="BV1006" s="11"/>
      <c r="BW1006" s="11"/>
      <c r="BX1006" s="11"/>
      <c r="BY1006" s="11"/>
      <c r="BZ1006" s="11"/>
      <c r="CA1006" s="11"/>
      <c r="CB1006" s="11"/>
      <c r="CC1006" s="11"/>
      <c r="CD1006" s="11"/>
      <c r="CE1006" s="11"/>
      <c r="CF1006" s="11"/>
      <c r="CG1006" s="11"/>
      <c r="CH1006" s="11"/>
      <c r="CI1006" s="11"/>
      <c r="CJ1006" s="11"/>
      <c r="CK1006" s="11"/>
      <c r="CL1006" s="11"/>
      <c r="CM1006" s="11"/>
      <c r="CN1006" s="11"/>
      <c r="CO1006" s="11"/>
      <c r="CP1006" s="11"/>
      <c r="CQ1006" s="11"/>
      <c r="CR1006" s="11"/>
      <c r="CS1006" s="11"/>
      <c r="CT1006" s="11"/>
      <c r="CU1006" s="11"/>
      <c r="CV1006" s="11"/>
      <c r="CW1006" s="11"/>
      <c r="CX1006" s="11"/>
      <c r="CY1006" s="11"/>
      <c r="CZ1006" s="11"/>
      <c r="DA1006" s="11"/>
      <c r="DB1006" s="11"/>
      <c r="DC1006" s="11"/>
      <c r="DD1006" s="11"/>
      <c r="DE1006" s="11"/>
      <c r="DF1006" s="11"/>
      <c r="DG1006" s="11"/>
      <c r="DH1006" s="11"/>
    </row>
    <row r="1007" spans="1:112" ht="12.75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1"/>
      <c r="BH1007" s="11"/>
      <c r="BI1007" s="11"/>
      <c r="BJ1007" s="11"/>
      <c r="BK1007" s="11"/>
      <c r="BL1007" s="11"/>
      <c r="BM1007" s="11"/>
      <c r="BN1007" s="11"/>
      <c r="BO1007" s="11"/>
      <c r="BP1007" s="11"/>
      <c r="BQ1007" s="11"/>
      <c r="BR1007" s="11"/>
      <c r="BS1007" s="11"/>
      <c r="BT1007" s="11"/>
      <c r="BU1007" s="11"/>
      <c r="BV1007" s="11"/>
      <c r="BW1007" s="11"/>
      <c r="BX1007" s="11"/>
      <c r="BY1007" s="11"/>
      <c r="BZ1007" s="11"/>
      <c r="CA1007" s="11"/>
      <c r="CB1007" s="11"/>
      <c r="CC1007" s="11"/>
      <c r="CD1007" s="11"/>
      <c r="CE1007" s="11"/>
      <c r="CF1007" s="11"/>
      <c r="CG1007" s="11"/>
      <c r="CH1007" s="11"/>
      <c r="CI1007" s="11"/>
      <c r="CJ1007" s="11"/>
      <c r="CK1007" s="11"/>
      <c r="CL1007" s="11"/>
      <c r="CM1007" s="11"/>
      <c r="CN1007" s="11"/>
      <c r="CO1007" s="11"/>
      <c r="CP1007" s="11"/>
      <c r="CQ1007" s="11"/>
      <c r="CR1007" s="11"/>
      <c r="CS1007" s="11"/>
      <c r="CT1007" s="11"/>
      <c r="CU1007" s="11"/>
      <c r="CV1007" s="11"/>
      <c r="CW1007" s="11"/>
      <c r="CX1007" s="11"/>
      <c r="CY1007" s="11"/>
      <c r="CZ1007" s="11"/>
      <c r="DA1007" s="11"/>
      <c r="DB1007" s="11"/>
      <c r="DC1007" s="11"/>
      <c r="DD1007" s="11"/>
      <c r="DE1007" s="11"/>
      <c r="DF1007" s="11"/>
      <c r="DG1007" s="11"/>
      <c r="DH1007" s="11"/>
    </row>
    <row r="1008" spans="1:112" ht="12.75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1"/>
      <c r="BH1008" s="11"/>
      <c r="BI1008" s="11"/>
      <c r="BJ1008" s="11"/>
      <c r="BK1008" s="11"/>
      <c r="BL1008" s="11"/>
      <c r="BM1008" s="11"/>
      <c r="BN1008" s="11"/>
      <c r="BO1008" s="11"/>
      <c r="BP1008" s="11"/>
      <c r="BQ1008" s="11"/>
      <c r="BR1008" s="11"/>
      <c r="BS1008" s="11"/>
      <c r="BT1008" s="11"/>
      <c r="BU1008" s="11"/>
      <c r="BV1008" s="11"/>
      <c r="BW1008" s="11"/>
      <c r="BX1008" s="11"/>
      <c r="BY1008" s="11"/>
      <c r="BZ1008" s="11"/>
      <c r="CA1008" s="11"/>
      <c r="CB1008" s="11"/>
      <c r="CC1008" s="11"/>
      <c r="CD1008" s="11"/>
      <c r="CE1008" s="11"/>
      <c r="CF1008" s="11"/>
      <c r="CG1008" s="11"/>
      <c r="CH1008" s="11"/>
      <c r="CI1008" s="11"/>
      <c r="CJ1008" s="11"/>
      <c r="CK1008" s="11"/>
      <c r="CL1008" s="11"/>
      <c r="CM1008" s="11"/>
      <c r="CN1008" s="11"/>
      <c r="CO1008" s="11"/>
      <c r="CP1008" s="11"/>
      <c r="CQ1008" s="11"/>
      <c r="CR1008" s="11"/>
      <c r="CS1008" s="11"/>
      <c r="CT1008" s="11"/>
      <c r="CU1008" s="11"/>
      <c r="CV1008" s="11"/>
      <c r="CW1008" s="11"/>
      <c r="CX1008" s="11"/>
      <c r="CY1008" s="11"/>
      <c r="CZ1008" s="11"/>
      <c r="DA1008" s="11"/>
      <c r="DB1008" s="11"/>
      <c r="DC1008" s="11"/>
      <c r="DD1008" s="11"/>
      <c r="DE1008" s="11"/>
      <c r="DF1008" s="11"/>
      <c r="DG1008" s="11"/>
      <c r="DH1008" s="11"/>
    </row>
    <row r="1009" spans="1:112" ht="12.75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1"/>
      <c r="BH1009" s="11"/>
      <c r="BI1009" s="11"/>
      <c r="BJ1009" s="11"/>
      <c r="BK1009" s="11"/>
      <c r="BL1009" s="11"/>
      <c r="BM1009" s="11"/>
      <c r="BN1009" s="11"/>
      <c r="BO1009" s="11"/>
      <c r="BP1009" s="11"/>
      <c r="BQ1009" s="11"/>
      <c r="BR1009" s="11"/>
      <c r="BS1009" s="11"/>
      <c r="BT1009" s="11"/>
      <c r="BU1009" s="11"/>
      <c r="BV1009" s="11"/>
      <c r="BW1009" s="11"/>
      <c r="BX1009" s="11"/>
      <c r="BY1009" s="11"/>
      <c r="BZ1009" s="11"/>
      <c r="CA1009" s="11"/>
      <c r="CB1009" s="11"/>
      <c r="CC1009" s="11"/>
      <c r="CD1009" s="11"/>
      <c r="CE1009" s="11"/>
      <c r="CF1009" s="11"/>
      <c r="CG1009" s="11"/>
      <c r="CH1009" s="11"/>
      <c r="CI1009" s="11"/>
      <c r="CJ1009" s="11"/>
      <c r="CK1009" s="11"/>
      <c r="CL1009" s="11"/>
      <c r="CM1009" s="11"/>
      <c r="CN1009" s="11"/>
      <c r="CO1009" s="11"/>
      <c r="CP1009" s="11"/>
      <c r="CQ1009" s="11"/>
      <c r="CR1009" s="11"/>
      <c r="CS1009" s="11"/>
      <c r="CT1009" s="11"/>
      <c r="CU1009" s="11"/>
      <c r="CV1009" s="11"/>
      <c r="CW1009" s="11"/>
      <c r="CX1009" s="11"/>
      <c r="CY1009" s="11"/>
      <c r="CZ1009" s="11"/>
      <c r="DA1009" s="11"/>
      <c r="DB1009" s="11"/>
      <c r="DC1009" s="11"/>
      <c r="DD1009" s="11"/>
      <c r="DE1009" s="11"/>
      <c r="DF1009" s="11"/>
      <c r="DG1009" s="11"/>
      <c r="DH1009" s="11"/>
    </row>
    <row r="1010" spans="1:112" ht="12.75">
      <c r="A1010" s="11"/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11"/>
      <c r="BH1010" s="11"/>
      <c r="BI1010" s="11"/>
      <c r="BJ1010" s="11"/>
      <c r="BK1010" s="11"/>
      <c r="BL1010" s="11"/>
      <c r="BM1010" s="11"/>
      <c r="BN1010" s="11"/>
      <c r="BO1010" s="11"/>
      <c r="BP1010" s="11"/>
      <c r="BQ1010" s="11"/>
      <c r="BR1010" s="11"/>
      <c r="BS1010" s="11"/>
      <c r="BT1010" s="11"/>
      <c r="BU1010" s="11"/>
      <c r="BV1010" s="11"/>
      <c r="BW1010" s="11"/>
      <c r="BX1010" s="11"/>
      <c r="BY1010" s="11"/>
      <c r="BZ1010" s="11"/>
      <c r="CA1010" s="11"/>
      <c r="CB1010" s="11"/>
      <c r="CC1010" s="11"/>
      <c r="CD1010" s="11"/>
      <c r="CE1010" s="11"/>
      <c r="CF1010" s="11"/>
      <c r="CG1010" s="11"/>
      <c r="CH1010" s="11"/>
      <c r="CI1010" s="11"/>
      <c r="CJ1010" s="11"/>
      <c r="CK1010" s="11"/>
      <c r="CL1010" s="11"/>
      <c r="CM1010" s="11"/>
      <c r="CN1010" s="11"/>
      <c r="CO1010" s="11"/>
      <c r="CP1010" s="11"/>
      <c r="CQ1010" s="11"/>
      <c r="CR1010" s="11"/>
      <c r="CS1010" s="11"/>
      <c r="CT1010" s="11"/>
      <c r="CU1010" s="11"/>
      <c r="CV1010" s="11"/>
      <c r="CW1010" s="11"/>
      <c r="CX1010" s="11"/>
      <c r="CY1010" s="11"/>
      <c r="CZ1010" s="11"/>
      <c r="DA1010" s="11"/>
      <c r="DB1010" s="11"/>
      <c r="DC1010" s="11"/>
      <c r="DD1010" s="11"/>
      <c r="DE1010" s="11"/>
      <c r="DF1010" s="11"/>
      <c r="DG1010" s="11"/>
      <c r="DH1010" s="11"/>
    </row>
    <row r="1011" spans="1:112" ht="12.75">
      <c r="A1011" s="11"/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  <c r="BG1011" s="11"/>
      <c r="BH1011" s="11"/>
      <c r="BI1011" s="11"/>
      <c r="BJ1011" s="11"/>
      <c r="BK1011" s="11"/>
      <c r="BL1011" s="11"/>
      <c r="BM1011" s="11"/>
      <c r="BN1011" s="11"/>
      <c r="BO1011" s="11"/>
      <c r="BP1011" s="11"/>
      <c r="BQ1011" s="11"/>
      <c r="BR1011" s="11"/>
      <c r="BS1011" s="11"/>
      <c r="BT1011" s="11"/>
      <c r="BU1011" s="11"/>
      <c r="BV1011" s="11"/>
      <c r="BW1011" s="11"/>
      <c r="BX1011" s="11"/>
      <c r="BY1011" s="11"/>
      <c r="BZ1011" s="11"/>
      <c r="CA1011" s="11"/>
      <c r="CB1011" s="11"/>
      <c r="CC1011" s="11"/>
      <c r="CD1011" s="11"/>
      <c r="CE1011" s="11"/>
      <c r="CF1011" s="11"/>
      <c r="CG1011" s="11"/>
      <c r="CH1011" s="11"/>
      <c r="CI1011" s="11"/>
      <c r="CJ1011" s="11"/>
      <c r="CK1011" s="11"/>
      <c r="CL1011" s="11"/>
      <c r="CM1011" s="11"/>
      <c r="CN1011" s="11"/>
      <c r="CO1011" s="11"/>
      <c r="CP1011" s="11"/>
      <c r="CQ1011" s="11"/>
      <c r="CR1011" s="11"/>
      <c r="CS1011" s="11"/>
      <c r="CT1011" s="11"/>
      <c r="CU1011" s="11"/>
      <c r="CV1011" s="11"/>
      <c r="CW1011" s="11"/>
      <c r="CX1011" s="11"/>
      <c r="CY1011" s="11"/>
      <c r="CZ1011" s="11"/>
      <c r="DA1011" s="11"/>
      <c r="DB1011" s="11"/>
      <c r="DC1011" s="11"/>
      <c r="DD1011" s="11"/>
      <c r="DE1011" s="11"/>
      <c r="DF1011" s="11"/>
      <c r="DG1011" s="11"/>
      <c r="DH1011" s="11"/>
    </row>
    <row r="1012" spans="1:112" ht="12.75">
      <c r="A1012" s="11"/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1"/>
      <c r="BH1012" s="11"/>
      <c r="BI1012" s="11"/>
      <c r="BJ1012" s="11"/>
      <c r="BK1012" s="11"/>
      <c r="BL1012" s="11"/>
      <c r="BM1012" s="11"/>
      <c r="BN1012" s="11"/>
      <c r="BO1012" s="11"/>
      <c r="BP1012" s="11"/>
      <c r="BQ1012" s="11"/>
      <c r="BR1012" s="11"/>
      <c r="BS1012" s="11"/>
      <c r="BT1012" s="11"/>
      <c r="BU1012" s="11"/>
      <c r="BV1012" s="11"/>
      <c r="BW1012" s="11"/>
      <c r="BX1012" s="11"/>
      <c r="BY1012" s="11"/>
      <c r="BZ1012" s="11"/>
      <c r="CA1012" s="11"/>
      <c r="CB1012" s="11"/>
      <c r="CC1012" s="11"/>
      <c r="CD1012" s="11"/>
      <c r="CE1012" s="11"/>
      <c r="CF1012" s="11"/>
      <c r="CG1012" s="11"/>
      <c r="CH1012" s="11"/>
      <c r="CI1012" s="11"/>
      <c r="CJ1012" s="11"/>
      <c r="CK1012" s="11"/>
      <c r="CL1012" s="11"/>
      <c r="CM1012" s="11"/>
      <c r="CN1012" s="11"/>
      <c r="CO1012" s="11"/>
      <c r="CP1012" s="11"/>
      <c r="CQ1012" s="11"/>
      <c r="CR1012" s="11"/>
      <c r="CS1012" s="11"/>
      <c r="CT1012" s="11"/>
      <c r="CU1012" s="11"/>
      <c r="CV1012" s="11"/>
      <c r="CW1012" s="11"/>
      <c r="CX1012" s="11"/>
      <c r="CY1012" s="11"/>
      <c r="CZ1012" s="11"/>
      <c r="DA1012" s="11"/>
      <c r="DB1012" s="11"/>
      <c r="DC1012" s="11"/>
      <c r="DD1012" s="11"/>
      <c r="DE1012" s="11"/>
      <c r="DF1012" s="11"/>
      <c r="DG1012" s="11"/>
      <c r="DH1012" s="11"/>
    </row>
    <row r="1013" spans="1:112" ht="12.75">
      <c r="A1013" s="11"/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1"/>
      <c r="BH1013" s="11"/>
      <c r="BI1013" s="11"/>
      <c r="BJ1013" s="11"/>
      <c r="BK1013" s="11"/>
      <c r="BL1013" s="11"/>
      <c r="BM1013" s="11"/>
      <c r="BN1013" s="11"/>
      <c r="BO1013" s="11"/>
      <c r="BP1013" s="11"/>
      <c r="BQ1013" s="11"/>
      <c r="BR1013" s="11"/>
      <c r="BS1013" s="11"/>
      <c r="BT1013" s="11"/>
      <c r="BU1013" s="11"/>
      <c r="BV1013" s="11"/>
      <c r="BW1013" s="11"/>
      <c r="BX1013" s="11"/>
      <c r="BY1013" s="11"/>
      <c r="BZ1013" s="11"/>
      <c r="CA1013" s="11"/>
      <c r="CB1013" s="11"/>
      <c r="CC1013" s="11"/>
      <c r="CD1013" s="11"/>
      <c r="CE1013" s="11"/>
      <c r="CF1013" s="11"/>
      <c r="CG1013" s="11"/>
      <c r="CH1013" s="11"/>
      <c r="CI1013" s="11"/>
      <c r="CJ1013" s="11"/>
      <c r="CK1013" s="11"/>
      <c r="CL1013" s="11"/>
      <c r="CM1013" s="11"/>
      <c r="CN1013" s="11"/>
      <c r="CO1013" s="11"/>
      <c r="CP1013" s="11"/>
      <c r="CQ1013" s="11"/>
      <c r="CR1013" s="11"/>
      <c r="CS1013" s="11"/>
      <c r="CT1013" s="11"/>
      <c r="CU1013" s="11"/>
      <c r="CV1013" s="11"/>
      <c r="CW1013" s="11"/>
      <c r="CX1013" s="11"/>
      <c r="CY1013" s="11"/>
      <c r="CZ1013" s="11"/>
      <c r="DA1013" s="11"/>
      <c r="DB1013" s="11"/>
      <c r="DC1013" s="11"/>
      <c r="DD1013" s="11"/>
      <c r="DE1013" s="11"/>
      <c r="DF1013" s="11"/>
      <c r="DG1013" s="11"/>
      <c r="DH1013" s="11"/>
    </row>
    <row r="1014" spans="1:112" ht="12.75">
      <c r="A1014" s="11"/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11"/>
      <c r="BH1014" s="11"/>
      <c r="BI1014" s="11"/>
      <c r="BJ1014" s="11"/>
      <c r="BK1014" s="11"/>
      <c r="BL1014" s="11"/>
      <c r="BM1014" s="11"/>
      <c r="BN1014" s="11"/>
      <c r="BO1014" s="11"/>
      <c r="BP1014" s="11"/>
      <c r="BQ1014" s="11"/>
      <c r="BR1014" s="11"/>
      <c r="BS1014" s="11"/>
      <c r="BT1014" s="11"/>
      <c r="BU1014" s="11"/>
      <c r="BV1014" s="11"/>
      <c r="BW1014" s="11"/>
      <c r="BX1014" s="11"/>
      <c r="BY1014" s="11"/>
      <c r="BZ1014" s="11"/>
      <c r="CA1014" s="11"/>
      <c r="CB1014" s="11"/>
      <c r="CC1014" s="11"/>
      <c r="CD1014" s="11"/>
      <c r="CE1014" s="11"/>
      <c r="CF1014" s="11"/>
      <c r="CG1014" s="11"/>
      <c r="CH1014" s="11"/>
      <c r="CI1014" s="11"/>
      <c r="CJ1014" s="11"/>
      <c r="CK1014" s="11"/>
      <c r="CL1014" s="11"/>
      <c r="CM1014" s="11"/>
      <c r="CN1014" s="11"/>
      <c r="CO1014" s="11"/>
      <c r="CP1014" s="11"/>
      <c r="CQ1014" s="11"/>
      <c r="CR1014" s="11"/>
      <c r="CS1014" s="11"/>
      <c r="CT1014" s="11"/>
      <c r="CU1014" s="11"/>
      <c r="CV1014" s="11"/>
      <c r="CW1014" s="11"/>
      <c r="CX1014" s="11"/>
      <c r="CY1014" s="11"/>
      <c r="CZ1014" s="11"/>
      <c r="DA1014" s="11"/>
      <c r="DB1014" s="11"/>
      <c r="DC1014" s="11"/>
      <c r="DD1014" s="11"/>
      <c r="DE1014" s="11"/>
      <c r="DF1014" s="11"/>
      <c r="DG1014" s="11"/>
      <c r="DH1014" s="11"/>
    </row>
    <row r="1015" spans="1:112" ht="12.75">
      <c r="A1015" s="11"/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11"/>
      <c r="BH1015" s="11"/>
      <c r="BI1015" s="11"/>
      <c r="BJ1015" s="11"/>
      <c r="BK1015" s="11"/>
      <c r="BL1015" s="11"/>
      <c r="BM1015" s="11"/>
      <c r="BN1015" s="11"/>
      <c r="BO1015" s="11"/>
      <c r="BP1015" s="11"/>
      <c r="BQ1015" s="11"/>
      <c r="BR1015" s="11"/>
      <c r="BS1015" s="11"/>
      <c r="BT1015" s="11"/>
      <c r="BU1015" s="11"/>
      <c r="BV1015" s="11"/>
      <c r="BW1015" s="11"/>
      <c r="BX1015" s="11"/>
      <c r="BY1015" s="11"/>
      <c r="BZ1015" s="11"/>
      <c r="CA1015" s="11"/>
      <c r="CB1015" s="11"/>
      <c r="CC1015" s="11"/>
      <c r="CD1015" s="11"/>
      <c r="CE1015" s="11"/>
      <c r="CF1015" s="11"/>
      <c r="CG1015" s="11"/>
      <c r="CH1015" s="11"/>
      <c r="CI1015" s="11"/>
      <c r="CJ1015" s="11"/>
      <c r="CK1015" s="11"/>
      <c r="CL1015" s="11"/>
      <c r="CM1015" s="11"/>
      <c r="CN1015" s="11"/>
      <c r="CO1015" s="11"/>
      <c r="CP1015" s="11"/>
      <c r="CQ1015" s="11"/>
      <c r="CR1015" s="11"/>
      <c r="CS1015" s="11"/>
      <c r="CT1015" s="11"/>
      <c r="CU1015" s="11"/>
      <c r="CV1015" s="11"/>
      <c r="CW1015" s="11"/>
      <c r="CX1015" s="11"/>
      <c r="CY1015" s="11"/>
      <c r="CZ1015" s="11"/>
      <c r="DA1015" s="11"/>
      <c r="DB1015" s="11"/>
      <c r="DC1015" s="11"/>
      <c r="DD1015" s="11"/>
      <c r="DE1015" s="11"/>
      <c r="DF1015" s="11"/>
      <c r="DG1015" s="11"/>
      <c r="DH1015" s="11"/>
    </row>
    <row r="1016" spans="1:112" ht="12.75">
      <c r="A1016" s="11"/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  <c r="BG1016" s="11"/>
      <c r="BH1016" s="11"/>
      <c r="BI1016" s="11"/>
      <c r="BJ1016" s="11"/>
      <c r="BK1016" s="11"/>
      <c r="BL1016" s="11"/>
      <c r="BM1016" s="11"/>
      <c r="BN1016" s="11"/>
      <c r="BO1016" s="11"/>
      <c r="BP1016" s="11"/>
      <c r="BQ1016" s="11"/>
      <c r="BR1016" s="11"/>
      <c r="BS1016" s="11"/>
      <c r="BT1016" s="11"/>
      <c r="BU1016" s="11"/>
      <c r="BV1016" s="11"/>
      <c r="BW1016" s="11"/>
      <c r="BX1016" s="11"/>
      <c r="BY1016" s="11"/>
      <c r="BZ1016" s="11"/>
      <c r="CA1016" s="11"/>
      <c r="CB1016" s="11"/>
      <c r="CC1016" s="11"/>
      <c r="CD1016" s="11"/>
      <c r="CE1016" s="11"/>
      <c r="CF1016" s="11"/>
      <c r="CG1016" s="11"/>
      <c r="CH1016" s="11"/>
      <c r="CI1016" s="11"/>
      <c r="CJ1016" s="11"/>
      <c r="CK1016" s="11"/>
      <c r="CL1016" s="11"/>
      <c r="CM1016" s="11"/>
      <c r="CN1016" s="11"/>
      <c r="CO1016" s="11"/>
      <c r="CP1016" s="11"/>
      <c r="CQ1016" s="11"/>
      <c r="CR1016" s="11"/>
      <c r="CS1016" s="11"/>
      <c r="CT1016" s="11"/>
      <c r="CU1016" s="11"/>
      <c r="CV1016" s="11"/>
      <c r="CW1016" s="11"/>
      <c r="CX1016" s="11"/>
      <c r="CY1016" s="11"/>
      <c r="CZ1016" s="11"/>
      <c r="DA1016" s="11"/>
      <c r="DB1016" s="11"/>
      <c r="DC1016" s="11"/>
      <c r="DD1016" s="11"/>
      <c r="DE1016" s="11"/>
      <c r="DF1016" s="11"/>
      <c r="DG1016" s="11"/>
      <c r="DH1016" s="11"/>
    </row>
    <row r="1017" spans="1:112" ht="12.75">
      <c r="A1017" s="11"/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11"/>
      <c r="BH1017" s="11"/>
      <c r="BI1017" s="11"/>
      <c r="BJ1017" s="11"/>
      <c r="BK1017" s="11"/>
      <c r="BL1017" s="11"/>
      <c r="BM1017" s="11"/>
      <c r="BN1017" s="11"/>
      <c r="BO1017" s="11"/>
      <c r="BP1017" s="11"/>
      <c r="BQ1017" s="11"/>
      <c r="BR1017" s="11"/>
      <c r="BS1017" s="11"/>
      <c r="BT1017" s="11"/>
      <c r="BU1017" s="11"/>
      <c r="BV1017" s="11"/>
      <c r="BW1017" s="11"/>
      <c r="BX1017" s="11"/>
      <c r="BY1017" s="11"/>
      <c r="BZ1017" s="11"/>
      <c r="CA1017" s="11"/>
      <c r="CB1017" s="11"/>
      <c r="CC1017" s="11"/>
      <c r="CD1017" s="11"/>
      <c r="CE1017" s="11"/>
      <c r="CF1017" s="11"/>
      <c r="CG1017" s="11"/>
      <c r="CH1017" s="11"/>
      <c r="CI1017" s="11"/>
      <c r="CJ1017" s="11"/>
      <c r="CK1017" s="11"/>
      <c r="CL1017" s="11"/>
      <c r="CM1017" s="11"/>
      <c r="CN1017" s="11"/>
      <c r="CO1017" s="11"/>
      <c r="CP1017" s="11"/>
      <c r="CQ1017" s="11"/>
      <c r="CR1017" s="11"/>
      <c r="CS1017" s="11"/>
      <c r="CT1017" s="11"/>
      <c r="CU1017" s="11"/>
      <c r="CV1017" s="11"/>
      <c r="CW1017" s="11"/>
      <c r="CX1017" s="11"/>
      <c r="CY1017" s="11"/>
      <c r="CZ1017" s="11"/>
      <c r="DA1017" s="11"/>
      <c r="DB1017" s="11"/>
      <c r="DC1017" s="11"/>
      <c r="DD1017" s="11"/>
      <c r="DE1017" s="11"/>
      <c r="DF1017" s="11"/>
      <c r="DG1017" s="11"/>
      <c r="DH1017" s="11"/>
    </row>
    <row r="1018" spans="1:112" ht="12.75">
      <c r="A1018" s="11"/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11"/>
      <c r="BH1018" s="11"/>
      <c r="BI1018" s="11"/>
      <c r="BJ1018" s="11"/>
      <c r="BK1018" s="11"/>
      <c r="BL1018" s="11"/>
      <c r="BM1018" s="11"/>
      <c r="BN1018" s="11"/>
      <c r="BO1018" s="11"/>
      <c r="BP1018" s="11"/>
      <c r="BQ1018" s="11"/>
      <c r="BR1018" s="11"/>
      <c r="BS1018" s="11"/>
      <c r="BT1018" s="11"/>
      <c r="BU1018" s="11"/>
      <c r="BV1018" s="11"/>
      <c r="BW1018" s="11"/>
      <c r="BX1018" s="11"/>
      <c r="BY1018" s="11"/>
      <c r="BZ1018" s="11"/>
      <c r="CA1018" s="11"/>
      <c r="CB1018" s="11"/>
      <c r="CC1018" s="11"/>
      <c r="CD1018" s="11"/>
      <c r="CE1018" s="11"/>
      <c r="CF1018" s="11"/>
      <c r="CG1018" s="11"/>
      <c r="CH1018" s="11"/>
      <c r="CI1018" s="11"/>
      <c r="CJ1018" s="11"/>
      <c r="CK1018" s="11"/>
      <c r="CL1018" s="11"/>
      <c r="CM1018" s="11"/>
      <c r="CN1018" s="11"/>
      <c r="CO1018" s="11"/>
      <c r="CP1018" s="11"/>
      <c r="CQ1018" s="11"/>
      <c r="CR1018" s="11"/>
      <c r="CS1018" s="11"/>
      <c r="CT1018" s="11"/>
      <c r="CU1018" s="11"/>
      <c r="CV1018" s="11"/>
      <c r="CW1018" s="11"/>
      <c r="CX1018" s="11"/>
      <c r="CY1018" s="11"/>
      <c r="CZ1018" s="11"/>
      <c r="DA1018" s="11"/>
      <c r="DB1018" s="11"/>
      <c r="DC1018" s="11"/>
      <c r="DD1018" s="11"/>
      <c r="DE1018" s="11"/>
      <c r="DF1018" s="11"/>
      <c r="DG1018" s="11"/>
      <c r="DH1018" s="11"/>
    </row>
    <row r="1019" spans="1:112" ht="12.75">
      <c r="A1019" s="11"/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  <c r="BG1019" s="11"/>
      <c r="BH1019" s="11"/>
      <c r="BI1019" s="11"/>
      <c r="BJ1019" s="11"/>
      <c r="BK1019" s="11"/>
      <c r="BL1019" s="11"/>
      <c r="BM1019" s="11"/>
      <c r="BN1019" s="11"/>
      <c r="BO1019" s="11"/>
      <c r="BP1019" s="11"/>
      <c r="BQ1019" s="11"/>
      <c r="BR1019" s="11"/>
      <c r="BS1019" s="11"/>
      <c r="BT1019" s="11"/>
      <c r="BU1019" s="11"/>
      <c r="BV1019" s="11"/>
      <c r="BW1019" s="11"/>
      <c r="BX1019" s="11"/>
      <c r="BY1019" s="11"/>
      <c r="BZ1019" s="11"/>
      <c r="CA1019" s="11"/>
      <c r="CB1019" s="11"/>
      <c r="CC1019" s="11"/>
      <c r="CD1019" s="11"/>
      <c r="CE1019" s="11"/>
      <c r="CF1019" s="11"/>
      <c r="CG1019" s="11"/>
      <c r="CH1019" s="11"/>
      <c r="CI1019" s="11"/>
      <c r="CJ1019" s="11"/>
      <c r="CK1019" s="11"/>
      <c r="CL1019" s="11"/>
      <c r="CM1019" s="11"/>
      <c r="CN1019" s="11"/>
      <c r="CO1019" s="11"/>
      <c r="CP1019" s="11"/>
      <c r="CQ1019" s="11"/>
      <c r="CR1019" s="11"/>
      <c r="CS1019" s="11"/>
      <c r="CT1019" s="11"/>
      <c r="CU1019" s="11"/>
      <c r="CV1019" s="11"/>
      <c r="CW1019" s="11"/>
      <c r="CX1019" s="11"/>
      <c r="CY1019" s="11"/>
      <c r="CZ1019" s="11"/>
      <c r="DA1019" s="11"/>
      <c r="DB1019" s="11"/>
      <c r="DC1019" s="11"/>
      <c r="DD1019" s="11"/>
      <c r="DE1019" s="11"/>
      <c r="DF1019" s="11"/>
      <c r="DG1019" s="11"/>
      <c r="DH1019" s="11"/>
    </row>
    <row r="1020" spans="1:112" ht="12.75">
      <c r="A1020" s="11"/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  <c r="BG1020" s="11"/>
      <c r="BH1020" s="11"/>
      <c r="BI1020" s="11"/>
      <c r="BJ1020" s="11"/>
      <c r="BK1020" s="11"/>
      <c r="BL1020" s="11"/>
      <c r="BM1020" s="11"/>
      <c r="BN1020" s="11"/>
      <c r="BO1020" s="11"/>
      <c r="BP1020" s="11"/>
      <c r="BQ1020" s="11"/>
      <c r="BR1020" s="11"/>
      <c r="BS1020" s="11"/>
      <c r="BT1020" s="11"/>
      <c r="BU1020" s="11"/>
      <c r="BV1020" s="11"/>
      <c r="BW1020" s="11"/>
      <c r="BX1020" s="11"/>
      <c r="BY1020" s="11"/>
      <c r="BZ1020" s="11"/>
      <c r="CA1020" s="11"/>
      <c r="CB1020" s="11"/>
      <c r="CC1020" s="11"/>
      <c r="CD1020" s="11"/>
      <c r="CE1020" s="11"/>
      <c r="CF1020" s="11"/>
      <c r="CG1020" s="11"/>
      <c r="CH1020" s="11"/>
      <c r="CI1020" s="11"/>
      <c r="CJ1020" s="11"/>
      <c r="CK1020" s="11"/>
      <c r="CL1020" s="11"/>
      <c r="CM1020" s="11"/>
      <c r="CN1020" s="11"/>
      <c r="CO1020" s="11"/>
      <c r="CP1020" s="11"/>
      <c r="CQ1020" s="11"/>
      <c r="CR1020" s="11"/>
      <c r="CS1020" s="11"/>
      <c r="CT1020" s="11"/>
      <c r="CU1020" s="11"/>
      <c r="CV1020" s="11"/>
      <c r="CW1020" s="11"/>
      <c r="CX1020" s="11"/>
      <c r="CY1020" s="11"/>
      <c r="CZ1020" s="11"/>
      <c r="DA1020" s="11"/>
      <c r="DB1020" s="11"/>
      <c r="DC1020" s="11"/>
      <c r="DD1020" s="11"/>
      <c r="DE1020" s="11"/>
      <c r="DF1020" s="11"/>
      <c r="DG1020" s="11"/>
      <c r="DH1020" s="11"/>
    </row>
    <row r="1021" spans="1:112" ht="12.75">
      <c r="A1021" s="11"/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  <c r="BG1021" s="11"/>
      <c r="BH1021" s="11"/>
      <c r="BI1021" s="11"/>
      <c r="BJ1021" s="11"/>
      <c r="BK1021" s="11"/>
      <c r="BL1021" s="11"/>
      <c r="BM1021" s="11"/>
      <c r="BN1021" s="11"/>
      <c r="BO1021" s="11"/>
      <c r="BP1021" s="11"/>
      <c r="BQ1021" s="11"/>
      <c r="BR1021" s="11"/>
      <c r="BS1021" s="11"/>
      <c r="BT1021" s="11"/>
      <c r="BU1021" s="11"/>
      <c r="BV1021" s="11"/>
      <c r="BW1021" s="11"/>
      <c r="BX1021" s="11"/>
      <c r="BY1021" s="11"/>
      <c r="BZ1021" s="11"/>
      <c r="CA1021" s="11"/>
      <c r="CB1021" s="11"/>
      <c r="CC1021" s="11"/>
      <c r="CD1021" s="11"/>
      <c r="CE1021" s="11"/>
      <c r="CF1021" s="11"/>
      <c r="CG1021" s="11"/>
      <c r="CH1021" s="11"/>
      <c r="CI1021" s="11"/>
      <c r="CJ1021" s="11"/>
      <c r="CK1021" s="11"/>
      <c r="CL1021" s="11"/>
      <c r="CM1021" s="11"/>
      <c r="CN1021" s="11"/>
      <c r="CO1021" s="11"/>
      <c r="CP1021" s="11"/>
      <c r="CQ1021" s="11"/>
      <c r="CR1021" s="11"/>
      <c r="CS1021" s="11"/>
      <c r="CT1021" s="11"/>
      <c r="CU1021" s="11"/>
      <c r="CV1021" s="11"/>
      <c r="CW1021" s="11"/>
      <c r="CX1021" s="11"/>
      <c r="CY1021" s="11"/>
      <c r="CZ1021" s="11"/>
      <c r="DA1021" s="11"/>
      <c r="DB1021" s="11"/>
      <c r="DC1021" s="11"/>
      <c r="DD1021" s="11"/>
      <c r="DE1021" s="11"/>
      <c r="DF1021" s="11"/>
      <c r="DG1021" s="11"/>
      <c r="DH1021" s="11"/>
    </row>
    <row r="1022" spans="1:112" ht="12.75">
      <c r="A1022" s="11"/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  <c r="BG1022" s="11"/>
      <c r="BH1022" s="11"/>
      <c r="BI1022" s="11"/>
      <c r="BJ1022" s="11"/>
      <c r="BK1022" s="11"/>
      <c r="BL1022" s="11"/>
      <c r="BM1022" s="11"/>
      <c r="BN1022" s="11"/>
      <c r="BO1022" s="11"/>
      <c r="BP1022" s="11"/>
      <c r="BQ1022" s="11"/>
      <c r="BR1022" s="11"/>
      <c r="BS1022" s="11"/>
      <c r="BT1022" s="11"/>
      <c r="BU1022" s="11"/>
      <c r="BV1022" s="11"/>
      <c r="BW1022" s="11"/>
      <c r="BX1022" s="11"/>
      <c r="BY1022" s="11"/>
      <c r="BZ1022" s="11"/>
      <c r="CA1022" s="11"/>
      <c r="CB1022" s="11"/>
      <c r="CC1022" s="11"/>
      <c r="CD1022" s="11"/>
      <c r="CE1022" s="11"/>
      <c r="CF1022" s="11"/>
      <c r="CG1022" s="11"/>
      <c r="CH1022" s="11"/>
      <c r="CI1022" s="11"/>
      <c r="CJ1022" s="11"/>
      <c r="CK1022" s="11"/>
      <c r="CL1022" s="11"/>
      <c r="CM1022" s="11"/>
      <c r="CN1022" s="11"/>
      <c r="CO1022" s="11"/>
      <c r="CP1022" s="11"/>
      <c r="CQ1022" s="11"/>
      <c r="CR1022" s="11"/>
      <c r="CS1022" s="11"/>
      <c r="CT1022" s="11"/>
      <c r="CU1022" s="11"/>
      <c r="CV1022" s="11"/>
      <c r="CW1022" s="11"/>
      <c r="CX1022" s="11"/>
      <c r="CY1022" s="11"/>
      <c r="CZ1022" s="11"/>
      <c r="DA1022" s="11"/>
      <c r="DB1022" s="11"/>
      <c r="DC1022" s="11"/>
      <c r="DD1022" s="11"/>
      <c r="DE1022" s="11"/>
      <c r="DF1022" s="11"/>
      <c r="DG1022" s="11"/>
      <c r="DH1022" s="11"/>
    </row>
    <row r="1023" spans="1:112" ht="12.75">
      <c r="A1023" s="11"/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  <c r="BG1023" s="11"/>
      <c r="BH1023" s="11"/>
      <c r="BI1023" s="11"/>
      <c r="BJ1023" s="11"/>
      <c r="BK1023" s="11"/>
      <c r="BL1023" s="11"/>
      <c r="BM1023" s="11"/>
      <c r="BN1023" s="11"/>
      <c r="BO1023" s="11"/>
      <c r="BP1023" s="11"/>
      <c r="BQ1023" s="11"/>
      <c r="BR1023" s="11"/>
      <c r="BS1023" s="11"/>
      <c r="BT1023" s="11"/>
      <c r="BU1023" s="11"/>
      <c r="BV1023" s="11"/>
      <c r="BW1023" s="11"/>
      <c r="BX1023" s="11"/>
      <c r="BY1023" s="11"/>
      <c r="BZ1023" s="11"/>
      <c r="CA1023" s="11"/>
      <c r="CB1023" s="11"/>
      <c r="CC1023" s="11"/>
      <c r="CD1023" s="11"/>
      <c r="CE1023" s="11"/>
      <c r="CF1023" s="11"/>
      <c r="CG1023" s="11"/>
      <c r="CH1023" s="11"/>
      <c r="CI1023" s="11"/>
      <c r="CJ1023" s="11"/>
      <c r="CK1023" s="11"/>
      <c r="CL1023" s="11"/>
      <c r="CM1023" s="11"/>
      <c r="CN1023" s="11"/>
      <c r="CO1023" s="11"/>
      <c r="CP1023" s="11"/>
      <c r="CQ1023" s="11"/>
      <c r="CR1023" s="11"/>
      <c r="CS1023" s="11"/>
      <c r="CT1023" s="11"/>
      <c r="CU1023" s="11"/>
      <c r="CV1023" s="11"/>
      <c r="CW1023" s="11"/>
      <c r="CX1023" s="11"/>
      <c r="CY1023" s="11"/>
      <c r="CZ1023" s="11"/>
      <c r="DA1023" s="11"/>
      <c r="DB1023" s="11"/>
      <c r="DC1023" s="11"/>
      <c r="DD1023" s="11"/>
      <c r="DE1023" s="11"/>
      <c r="DF1023" s="11"/>
      <c r="DG1023" s="11"/>
      <c r="DH1023" s="11"/>
    </row>
    <row r="1024" spans="1:112" ht="12.75">
      <c r="A1024" s="11"/>
      <c r="B1024" s="11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  <c r="BG1024" s="11"/>
      <c r="BH1024" s="11"/>
      <c r="BI1024" s="11"/>
      <c r="BJ1024" s="11"/>
      <c r="BK1024" s="11"/>
      <c r="BL1024" s="11"/>
      <c r="BM1024" s="11"/>
      <c r="BN1024" s="11"/>
      <c r="BO1024" s="11"/>
      <c r="BP1024" s="11"/>
      <c r="BQ1024" s="11"/>
      <c r="BR1024" s="11"/>
      <c r="BS1024" s="11"/>
      <c r="BT1024" s="11"/>
      <c r="BU1024" s="11"/>
      <c r="BV1024" s="11"/>
      <c r="BW1024" s="11"/>
      <c r="BX1024" s="11"/>
      <c r="BY1024" s="11"/>
      <c r="BZ1024" s="11"/>
      <c r="CA1024" s="11"/>
      <c r="CB1024" s="11"/>
      <c r="CC1024" s="11"/>
      <c r="CD1024" s="11"/>
      <c r="CE1024" s="11"/>
      <c r="CF1024" s="11"/>
      <c r="CG1024" s="11"/>
      <c r="CH1024" s="11"/>
      <c r="CI1024" s="11"/>
      <c r="CJ1024" s="11"/>
      <c r="CK1024" s="11"/>
      <c r="CL1024" s="11"/>
      <c r="CM1024" s="11"/>
      <c r="CN1024" s="11"/>
      <c r="CO1024" s="11"/>
      <c r="CP1024" s="11"/>
      <c r="CQ1024" s="11"/>
      <c r="CR1024" s="11"/>
      <c r="CS1024" s="11"/>
      <c r="CT1024" s="11"/>
      <c r="CU1024" s="11"/>
      <c r="CV1024" s="11"/>
      <c r="CW1024" s="11"/>
      <c r="CX1024" s="11"/>
      <c r="CY1024" s="11"/>
      <c r="CZ1024" s="11"/>
      <c r="DA1024" s="11"/>
      <c r="DB1024" s="11"/>
      <c r="DC1024" s="11"/>
      <c r="DD1024" s="11"/>
      <c r="DE1024" s="11"/>
      <c r="DF1024" s="11"/>
      <c r="DG1024" s="11"/>
      <c r="DH1024" s="11"/>
    </row>
    <row r="1025" spans="1:112" ht="12.75">
      <c r="A1025" s="11"/>
      <c r="B1025" s="11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  <c r="BG1025" s="11"/>
      <c r="BH1025" s="11"/>
      <c r="BI1025" s="11"/>
      <c r="BJ1025" s="11"/>
      <c r="BK1025" s="11"/>
      <c r="BL1025" s="11"/>
      <c r="BM1025" s="11"/>
      <c r="BN1025" s="11"/>
      <c r="BO1025" s="11"/>
      <c r="BP1025" s="11"/>
      <c r="BQ1025" s="11"/>
      <c r="BR1025" s="11"/>
      <c r="BS1025" s="11"/>
      <c r="BT1025" s="11"/>
      <c r="BU1025" s="11"/>
      <c r="BV1025" s="11"/>
      <c r="BW1025" s="11"/>
      <c r="BX1025" s="11"/>
      <c r="BY1025" s="11"/>
      <c r="BZ1025" s="11"/>
      <c r="CA1025" s="11"/>
      <c r="CB1025" s="11"/>
      <c r="CC1025" s="11"/>
      <c r="CD1025" s="11"/>
      <c r="CE1025" s="11"/>
      <c r="CF1025" s="11"/>
      <c r="CG1025" s="11"/>
      <c r="CH1025" s="11"/>
      <c r="CI1025" s="11"/>
      <c r="CJ1025" s="11"/>
      <c r="CK1025" s="11"/>
      <c r="CL1025" s="11"/>
      <c r="CM1025" s="11"/>
      <c r="CN1025" s="11"/>
      <c r="CO1025" s="11"/>
      <c r="CP1025" s="11"/>
      <c r="CQ1025" s="11"/>
      <c r="CR1025" s="11"/>
      <c r="CS1025" s="11"/>
      <c r="CT1025" s="11"/>
      <c r="CU1025" s="11"/>
      <c r="CV1025" s="11"/>
      <c r="CW1025" s="11"/>
      <c r="CX1025" s="11"/>
      <c r="CY1025" s="11"/>
      <c r="CZ1025" s="11"/>
      <c r="DA1025" s="11"/>
      <c r="DB1025" s="11"/>
      <c r="DC1025" s="11"/>
      <c r="DD1025" s="11"/>
      <c r="DE1025" s="11"/>
      <c r="DF1025" s="11"/>
      <c r="DG1025" s="11"/>
      <c r="DH1025" s="11"/>
    </row>
    <row r="1026" spans="1:112" ht="12.75">
      <c r="A1026" s="11"/>
      <c r="B1026" s="11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11"/>
      <c r="BH1026" s="11"/>
      <c r="BI1026" s="11"/>
      <c r="BJ1026" s="11"/>
      <c r="BK1026" s="11"/>
      <c r="BL1026" s="11"/>
      <c r="BM1026" s="11"/>
      <c r="BN1026" s="11"/>
      <c r="BO1026" s="11"/>
      <c r="BP1026" s="11"/>
      <c r="BQ1026" s="11"/>
      <c r="BR1026" s="11"/>
      <c r="BS1026" s="11"/>
      <c r="BT1026" s="11"/>
      <c r="BU1026" s="11"/>
      <c r="BV1026" s="11"/>
      <c r="BW1026" s="11"/>
      <c r="BX1026" s="11"/>
      <c r="BY1026" s="11"/>
      <c r="BZ1026" s="11"/>
      <c r="CA1026" s="11"/>
      <c r="CB1026" s="11"/>
      <c r="CC1026" s="11"/>
      <c r="CD1026" s="11"/>
      <c r="CE1026" s="11"/>
      <c r="CF1026" s="11"/>
      <c r="CG1026" s="11"/>
      <c r="CH1026" s="11"/>
      <c r="CI1026" s="11"/>
      <c r="CJ1026" s="11"/>
      <c r="CK1026" s="11"/>
      <c r="CL1026" s="11"/>
      <c r="CM1026" s="11"/>
      <c r="CN1026" s="11"/>
      <c r="CO1026" s="11"/>
      <c r="CP1026" s="11"/>
      <c r="CQ1026" s="11"/>
      <c r="CR1026" s="11"/>
      <c r="CS1026" s="11"/>
      <c r="CT1026" s="11"/>
      <c r="CU1026" s="11"/>
      <c r="CV1026" s="11"/>
      <c r="CW1026" s="11"/>
      <c r="CX1026" s="11"/>
      <c r="CY1026" s="11"/>
      <c r="CZ1026" s="11"/>
      <c r="DA1026" s="11"/>
      <c r="DB1026" s="11"/>
      <c r="DC1026" s="11"/>
      <c r="DD1026" s="11"/>
      <c r="DE1026" s="11"/>
      <c r="DF1026" s="11"/>
      <c r="DG1026" s="11"/>
      <c r="DH1026" s="11"/>
    </row>
    <row r="1027" spans="1:112" ht="12.75">
      <c r="A1027" s="11"/>
      <c r="B1027" s="11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  <c r="BG1027" s="11"/>
      <c r="BH1027" s="11"/>
      <c r="BI1027" s="11"/>
      <c r="BJ1027" s="11"/>
      <c r="BK1027" s="11"/>
      <c r="BL1027" s="11"/>
      <c r="BM1027" s="11"/>
      <c r="BN1027" s="11"/>
      <c r="BO1027" s="11"/>
      <c r="BP1027" s="11"/>
      <c r="BQ1027" s="11"/>
      <c r="BR1027" s="11"/>
      <c r="BS1027" s="11"/>
      <c r="BT1027" s="11"/>
      <c r="BU1027" s="11"/>
      <c r="BV1027" s="11"/>
      <c r="BW1027" s="11"/>
      <c r="BX1027" s="11"/>
      <c r="BY1027" s="11"/>
      <c r="BZ1027" s="11"/>
      <c r="CA1027" s="11"/>
      <c r="CB1027" s="11"/>
      <c r="CC1027" s="11"/>
      <c r="CD1027" s="11"/>
      <c r="CE1027" s="11"/>
      <c r="CF1027" s="11"/>
      <c r="CG1027" s="11"/>
      <c r="CH1027" s="11"/>
      <c r="CI1027" s="11"/>
      <c r="CJ1027" s="11"/>
      <c r="CK1027" s="11"/>
      <c r="CL1027" s="11"/>
      <c r="CM1027" s="11"/>
      <c r="CN1027" s="11"/>
      <c r="CO1027" s="11"/>
      <c r="CP1027" s="11"/>
      <c r="CQ1027" s="11"/>
      <c r="CR1027" s="11"/>
      <c r="CS1027" s="11"/>
      <c r="CT1027" s="11"/>
      <c r="CU1027" s="11"/>
      <c r="CV1027" s="11"/>
      <c r="CW1027" s="11"/>
      <c r="CX1027" s="11"/>
      <c r="CY1027" s="11"/>
      <c r="CZ1027" s="11"/>
      <c r="DA1027" s="11"/>
      <c r="DB1027" s="11"/>
      <c r="DC1027" s="11"/>
      <c r="DD1027" s="11"/>
      <c r="DE1027" s="11"/>
      <c r="DF1027" s="11"/>
      <c r="DG1027" s="11"/>
      <c r="DH1027" s="11"/>
    </row>
    <row r="1028" spans="1:112" ht="12.75">
      <c r="A1028" s="11"/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  <c r="BG1028" s="11"/>
      <c r="BH1028" s="11"/>
      <c r="BI1028" s="11"/>
      <c r="BJ1028" s="11"/>
      <c r="BK1028" s="11"/>
      <c r="BL1028" s="11"/>
      <c r="BM1028" s="11"/>
      <c r="BN1028" s="11"/>
      <c r="BO1028" s="11"/>
      <c r="BP1028" s="11"/>
      <c r="BQ1028" s="11"/>
      <c r="BR1028" s="11"/>
      <c r="BS1028" s="11"/>
      <c r="BT1028" s="11"/>
      <c r="BU1028" s="11"/>
      <c r="BV1028" s="11"/>
      <c r="BW1028" s="11"/>
      <c r="BX1028" s="11"/>
      <c r="BY1028" s="11"/>
      <c r="BZ1028" s="11"/>
      <c r="CA1028" s="11"/>
      <c r="CB1028" s="11"/>
      <c r="CC1028" s="11"/>
      <c r="CD1028" s="11"/>
      <c r="CE1028" s="11"/>
      <c r="CF1028" s="11"/>
      <c r="CG1028" s="11"/>
      <c r="CH1028" s="11"/>
      <c r="CI1028" s="11"/>
      <c r="CJ1028" s="11"/>
      <c r="CK1028" s="11"/>
      <c r="CL1028" s="11"/>
      <c r="CM1028" s="11"/>
      <c r="CN1028" s="11"/>
      <c r="CO1028" s="11"/>
      <c r="CP1028" s="11"/>
      <c r="CQ1028" s="11"/>
      <c r="CR1028" s="11"/>
      <c r="CS1028" s="11"/>
      <c r="CT1028" s="11"/>
      <c r="CU1028" s="11"/>
      <c r="CV1028" s="11"/>
      <c r="CW1028" s="11"/>
      <c r="CX1028" s="11"/>
      <c r="CY1028" s="11"/>
      <c r="CZ1028" s="11"/>
      <c r="DA1028" s="11"/>
      <c r="DB1028" s="11"/>
      <c r="DC1028" s="11"/>
      <c r="DD1028" s="11"/>
      <c r="DE1028" s="11"/>
      <c r="DF1028" s="11"/>
      <c r="DG1028" s="11"/>
      <c r="DH1028" s="11"/>
    </row>
    <row r="1029" spans="1:112" ht="12.75">
      <c r="A1029" s="11"/>
      <c r="B1029" s="11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11"/>
      <c r="BH1029" s="11"/>
      <c r="BI1029" s="11"/>
      <c r="BJ1029" s="11"/>
      <c r="BK1029" s="11"/>
      <c r="BL1029" s="11"/>
      <c r="BM1029" s="11"/>
      <c r="BN1029" s="11"/>
      <c r="BO1029" s="11"/>
      <c r="BP1029" s="11"/>
      <c r="BQ1029" s="11"/>
      <c r="BR1029" s="11"/>
      <c r="BS1029" s="11"/>
      <c r="BT1029" s="11"/>
      <c r="BU1029" s="11"/>
      <c r="BV1029" s="11"/>
      <c r="BW1029" s="11"/>
      <c r="BX1029" s="11"/>
      <c r="BY1029" s="11"/>
      <c r="BZ1029" s="11"/>
      <c r="CA1029" s="11"/>
      <c r="CB1029" s="11"/>
      <c r="CC1029" s="11"/>
      <c r="CD1029" s="11"/>
      <c r="CE1029" s="11"/>
      <c r="CF1029" s="11"/>
      <c r="CG1029" s="11"/>
      <c r="CH1029" s="11"/>
      <c r="CI1029" s="11"/>
      <c r="CJ1029" s="11"/>
      <c r="CK1029" s="11"/>
      <c r="CL1029" s="11"/>
      <c r="CM1029" s="11"/>
      <c r="CN1029" s="11"/>
      <c r="CO1029" s="11"/>
      <c r="CP1029" s="11"/>
      <c r="CQ1029" s="11"/>
      <c r="CR1029" s="11"/>
      <c r="CS1029" s="11"/>
      <c r="CT1029" s="11"/>
      <c r="CU1029" s="11"/>
      <c r="CV1029" s="11"/>
      <c r="CW1029" s="11"/>
      <c r="CX1029" s="11"/>
      <c r="CY1029" s="11"/>
      <c r="CZ1029" s="11"/>
      <c r="DA1029" s="11"/>
      <c r="DB1029" s="11"/>
      <c r="DC1029" s="11"/>
      <c r="DD1029" s="11"/>
      <c r="DE1029" s="11"/>
      <c r="DF1029" s="11"/>
      <c r="DG1029" s="11"/>
      <c r="DH1029" s="11"/>
    </row>
    <row r="1030" spans="1:112" ht="12.75">
      <c r="A1030" s="11"/>
      <c r="B1030" s="11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  <c r="BG1030" s="11"/>
      <c r="BH1030" s="11"/>
      <c r="BI1030" s="11"/>
      <c r="BJ1030" s="11"/>
      <c r="BK1030" s="11"/>
      <c r="BL1030" s="11"/>
      <c r="BM1030" s="11"/>
      <c r="BN1030" s="11"/>
      <c r="BO1030" s="11"/>
      <c r="BP1030" s="11"/>
      <c r="BQ1030" s="11"/>
      <c r="BR1030" s="11"/>
      <c r="BS1030" s="11"/>
      <c r="BT1030" s="11"/>
      <c r="BU1030" s="11"/>
      <c r="BV1030" s="11"/>
      <c r="BW1030" s="11"/>
      <c r="BX1030" s="11"/>
      <c r="BY1030" s="11"/>
      <c r="BZ1030" s="11"/>
      <c r="CA1030" s="11"/>
      <c r="CB1030" s="11"/>
      <c r="CC1030" s="11"/>
      <c r="CD1030" s="11"/>
      <c r="CE1030" s="11"/>
      <c r="CF1030" s="11"/>
      <c r="CG1030" s="11"/>
      <c r="CH1030" s="11"/>
      <c r="CI1030" s="11"/>
      <c r="CJ1030" s="11"/>
      <c r="CK1030" s="11"/>
      <c r="CL1030" s="11"/>
      <c r="CM1030" s="11"/>
      <c r="CN1030" s="11"/>
      <c r="CO1030" s="11"/>
      <c r="CP1030" s="11"/>
      <c r="CQ1030" s="11"/>
      <c r="CR1030" s="11"/>
      <c r="CS1030" s="11"/>
      <c r="CT1030" s="11"/>
      <c r="CU1030" s="11"/>
      <c r="CV1030" s="11"/>
      <c r="CW1030" s="11"/>
      <c r="CX1030" s="11"/>
      <c r="CY1030" s="11"/>
      <c r="CZ1030" s="11"/>
      <c r="DA1030" s="11"/>
      <c r="DB1030" s="11"/>
      <c r="DC1030" s="11"/>
      <c r="DD1030" s="11"/>
      <c r="DE1030" s="11"/>
      <c r="DF1030" s="11"/>
      <c r="DG1030" s="11"/>
      <c r="DH1030" s="11"/>
    </row>
    <row r="1031" spans="1:112" ht="12.75">
      <c r="A1031" s="11"/>
      <c r="B1031" s="11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  <c r="BG1031" s="11"/>
      <c r="BH1031" s="11"/>
      <c r="BI1031" s="11"/>
      <c r="BJ1031" s="11"/>
      <c r="BK1031" s="11"/>
      <c r="BL1031" s="11"/>
      <c r="BM1031" s="11"/>
      <c r="BN1031" s="11"/>
      <c r="BO1031" s="11"/>
      <c r="BP1031" s="11"/>
      <c r="BQ1031" s="11"/>
      <c r="BR1031" s="11"/>
      <c r="BS1031" s="11"/>
      <c r="BT1031" s="11"/>
      <c r="BU1031" s="11"/>
      <c r="BV1031" s="11"/>
      <c r="BW1031" s="11"/>
      <c r="BX1031" s="11"/>
      <c r="BY1031" s="11"/>
      <c r="BZ1031" s="11"/>
      <c r="CA1031" s="11"/>
      <c r="CB1031" s="11"/>
      <c r="CC1031" s="11"/>
      <c r="CD1031" s="11"/>
      <c r="CE1031" s="11"/>
      <c r="CF1031" s="11"/>
      <c r="CG1031" s="11"/>
      <c r="CH1031" s="11"/>
      <c r="CI1031" s="11"/>
      <c r="CJ1031" s="11"/>
      <c r="CK1031" s="11"/>
      <c r="CL1031" s="11"/>
      <c r="CM1031" s="11"/>
      <c r="CN1031" s="11"/>
      <c r="CO1031" s="11"/>
      <c r="CP1031" s="11"/>
      <c r="CQ1031" s="11"/>
      <c r="CR1031" s="11"/>
      <c r="CS1031" s="11"/>
      <c r="CT1031" s="11"/>
      <c r="CU1031" s="11"/>
      <c r="CV1031" s="11"/>
      <c r="CW1031" s="11"/>
      <c r="CX1031" s="11"/>
      <c r="CY1031" s="11"/>
      <c r="CZ1031" s="11"/>
      <c r="DA1031" s="11"/>
      <c r="DB1031" s="11"/>
      <c r="DC1031" s="11"/>
      <c r="DD1031" s="11"/>
      <c r="DE1031" s="11"/>
      <c r="DF1031" s="11"/>
      <c r="DG1031" s="11"/>
      <c r="DH1031" s="11"/>
    </row>
    <row r="1032" spans="1:112" ht="12.75">
      <c r="A1032" s="11"/>
      <c r="B1032" s="11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  <c r="BG1032" s="11"/>
      <c r="BH1032" s="11"/>
      <c r="BI1032" s="11"/>
      <c r="BJ1032" s="11"/>
      <c r="BK1032" s="11"/>
      <c r="BL1032" s="11"/>
      <c r="BM1032" s="11"/>
      <c r="BN1032" s="11"/>
      <c r="BO1032" s="11"/>
      <c r="BP1032" s="11"/>
      <c r="BQ1032" s="11"/>
      <c r="BR1032" s="11"/>
      <c r="BS1032" s="11"/>
      <c r="BT1032" s="11"/>
      <c r="BU1032" s="11"/>
      <c r="BV1032" s="11"/>
      <c r="BW1032" s="11"/>
      <c r="BX1032" s="11"/>
      <c r="BY1032" s="11"/>
      <c r="BZ1032" s="11"/>
      <c r="CA1032" s="11"/>
      <c r="CB1032" s="11"/>
      <c r="CC1032" s="11"/>
      <c r="CD1032" s="11"/>
      <c r="CE1032" s="11"/>
      <c r="CF1032" s="11"/>
      <c r="CG1032" s="11"/>
      <c r="CH1032" s="11"/>
      <c r="CI1032" s="11"/>
      <c r="CJ1032" s="11"/>
      <c r="CK1032" s="11"/>
      <c r="CL1032" s="11"/>
      <c r="CM1032" s="11"/>
      <c r="CN1032" s="11"/>
      <c r="CO1032" s="11"/>
      <c r="CP1032" s="11"/>
      <c r="CQ1032" s="11"/>
      <c r="CR1032" s="11"/>
      <c r="CS1032" s="11"/>
      <c r="CT1032" s="11"/>
      <c r="CU1032" s="11"/>
      <c r="CV1032" s="11"/>
      <c r="CW1032" s="11"/>
      <c r="CX1032" s="11"/>
      <c r="CY1032" s="11"/>
      <c r="CZ1032" s="11"/>
      <c r="DA1032" s="11"/>
      <c r="DB1032" s="11"/>
      <c r="DC1032" s="11"/>
      <c r="DD1032" s="11"/>
      <c r="DE1032" s="11"/>
      <c r="DF1032" s="11"/>
      <c r="DG1032" s="11"/>
      <c r="DH1032" s="11"/>
    </row>
    <row r="1033" spans="1:112" ht="12.75">
      <c r="A1033" s="11"/>
      <c r="B1033" s="11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11"/>
      <c r="BH1033" s="11"/>
      <c r="BI1033" s="11"/>
      <c r="BJ1033" s="11"/>
      <c r="BK1033" s="11"/>
      <c r="BL1033" s="11"/>
      <c r="BM1033" s="11"/>
      <c r="BN1033" s="11"/>
      <c r="BO1033" s="11"/>
      <c r="BP1033" s="11"/>
      <c r="BQ1033" s="11"/>
      <c r="BR1033" s="11"/>
      <c r="BS1033" s="11"/>
      <c r="BT1033" s="11"/>
      <c r="BU1033" s="11"/>
      <c r="BV1033" s="11"/>
      <c r="BW1033" s="11"/>
      <c r="BX1033" s="11"/>
      <c r="BY1033" s="11"/>
      <c r="BZ1033" s="11"/>
      <c r="CA1033" s="11"/>
      <c r="CB1033" s="11"/>
      <c r="CC1033" s="11"/>
      <c r="CD1033" s="11"/>
      <c r="CE1033" s="11"/>
      <c r="CF1033" s="11"/>
      <c r="CG1033" s="11"/>
      <c r="CH1033" s="11"/>
      <c r="CI1033" s="11"/>
      <c r="CJ1033" s="11"/>
      <c r="CK1033" s="11"/>
      <c r="CL1033" s="11"/>
      <c r="CM1033" s="11"/>
      <c r="CN1033" s="11"/>
      <c r="CO1033" s="11"/>
      <c r="CP1033" s="11"/>
      <c r="CQ1033" s="11"/>
      <c r="CR1033" s="11"/>
      <c r="CS1033" s="11"/>
      <c r="CT1033" s="11"/>
      <c r="CU1033" s="11"/>
      <c r="CV1033" s="11"/>
      <c r="CW1033" s="11"/>
      <c r="CX1033" s="11"/>
      <c r="CY1033" s="11"/>
      <c r="CZ1033" s="11"/>
      <c r="DA1033" s="11"/>
      <c r="DB1033" s="11"/>
      <c r="DC1033" s="11"/>
      <c r="DD1033" s="11"/>
      <c r="DE1033" s="11"/>
      <c r="DF1033" s="11"/>
      <c r="DG1033" s="11"/>
      <c r="DH1033" s="11"/>
    </row>
    <row r="1034" spans="1:112" ht="12.75">
      <c r="A1034" s="11"/>
      <c r="B1034" s="11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  <c r="BG1034" s="11"/>
      <c r="BH1034" s="11"/>
      <c r="BI1034" s="11"/>
      <c r="BJ1034" s="11"/>
      <c r="BK1034" s="11"/>
      <c r="BL1034" s="11"/>
      <c r="BM1034" s="11"/>
      <c r="BN1034" s="11"/>
      <c r="BO1034" s="11"/>
      <c r="BP1034" s="11"/>
      <c r="BQ1034" s="11"/>
      <c r="BR1034" s="11"/>
      <c r="BS1034" s="11"/>
      <c r="BT1034" s="11"/>
      <c r="BU1034" s="11"/>
      <c r="BV1034" s="11"/>
      <c r="BW1034" s="11"/>
      <c r="BX1034" s="11"/>
      <c r="BY1034" s="11"/>
      <c r="BZ1034" s="11"/>
      <c r="CA1034" s="11"/>
      <c r="CB1034" s="11"/>
      <c r="CC1034" s="11"/>
      <c r="CD1034" s="11"/>
      <c r="CE1034" s="11"/>
      <c r="CF1034" s="11"/>
      <c r="CG1034" s="11"/>
      <c r="CH1034" s="11"/>
      <c r="CI1034" s="11"/>
      <c r="CJ1034" s="11"/>
      <c r="CK1034" s="11"/>
      <c r="CL1034" s="11"/>
      <c r="CM1034" s="11"/>
      <c r="CN1034" s="11"/>
      <c r="CO1034" s="11"/>
      <c r="CP1034" s="11"/>
      <c r="CQ1034" s="11"/>
      <c r="CR1034" s="11"/>
      <c r="CS1034" s="11"/>
      <c r="CT1034" s="11"/>
      <c r="CU1034" s="11"/>
      <c r="CV1034" s="11"/>
      <c r="CW1034" s="11"/>
      <c r="CX1034" s="11"/>
      <c r="CY1034" s="11"/>
      <c r="CZ1034" s="11"/>
      <c r="DA1034" s="11"/>
      <c r="DB1034" s="11"/>
      <c r="DC1034" s="11"/>
      <c r="DD1034" s="11"/>
      <c r="DE1034" s="11"/>
      <c r="DF1034" s="11"/>
      <c r="DG1034" s="11"/>
      <c r="DH1034" s="11"/>
    </row>
    <row r="1035" spans="1:112" ht="12.75">
      <c r="A1035" s="11"/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  <c r="BG1035" s="11"/>
      <c r="BH1035" s="11"/>
      <c r="BI1035" s="11"/>
      <c r="BJ1035" s="11"/>
      <c r="BK1035" s="11"/>
      <c r="BL1035" s="11"/>
      <c r="BM1035" s="11"/>
      <c r="BN1035" s="11"/>
      <c r="BO1035" s="11"/>
      <c r="BP1035" s="11"/>
      <c r="BQ1035" s="11"/>
      <c r="BR1035" s="11"/>
      <c r="BS1035" s="11"/>
      <c r="BT1035" s="11"/>
      <c r="BU1035" s="11"/>
      <c r="BV1035" s="11"/>
      <c r="BW1035" s="11"/>
      <c r="BX1035" s="11"/>
      <c r="BY1035" s="11"/>
      <c r="BZ1035" s="11"/>
      <c r="CA1035" s="11"/>
      <c r="CB1035" s="11"/>
      <c r="CC1035" s="11"/>
      <c r="CD1035" s="11"/>
      <c r="CE1035" s="11"/>
      <c r="CF1035" s="11"/>
      <c r="CG1035" s="11"/>
      <c r="CH1035" s="11"/>
      <c r="CI1035" s="11"/>
      <c r="CJ1035" s="11"/>
      <c r="CK1035" s="11"/>
      <c r="CL1035" s="11"/>
      <c r="CM1035" s="11"/>
      <c r="CN1035" s="11"/>
      <c r="CO1035" s="11"/>
      <c r="CP1035" s="11"/>
      <c r="CQ1035" s="11"/>
      <c r="CR1035" s="11"/>
      <c r="CS1035" s="11"/>
      <c r="CT1035" s="11"/>
      <c r="CU1035" s="11"/>
      <c r="CV1035" s="11"/>
      <c r="CW1035" s="11"/>
      <c r="CX1035" s="11"/>
      <c r="CY1035" s="11"/>
      <c r="CZ1035" s="11"/>
      <c r="DA1035" s="11"/>
      <c r="DB1035" s="11"/>
      <c r="DC1035" s="11"/>
      <c r="DD1035" s="11"/>
      <c r="DE1035" s="11"/>
      <c r="DF1035" s="11"/>
      <c r="DG1035" s="11"/>
      <c r="DH1035" s="11"/>
    </row>
    <row r="1036" spans="1:112" ht="12.75">
      <c r="A1036" s="11"/>
      <c r="B1036" s="11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11"/>
      <c r="BG1036" s="11"/>
      <c r="BH1036" s="11"/>
      <c r="BI1036" s="11"/>
      <c r="BJ1036" s="11"/>
      <c r="BK1036" s="11"/>
      <c r="BL1036" s="11"/>
      <c r="BM1036" s="11"/>
      <c r="BN1036" s="11"/>
      <c r="BO1036" s="11"/>
      <c r="BP1036" s="11"/>
      <c r="BQ1036" s="11"/>
      <c r="BR1036" s="11"/>
      <c r="BS1036" s="11"/>
      <c r="BT1036" s="11"/>
      <c r="BU1036" s="11"/>
      <c r="BV1036" s="11"/>
      <c r="BW1036" s="11"/>
      <c r="BX1036" s="11"/>
      <c r="BY1036" s="11"/>
      <c r="BZ1036" s="11"/>
      <c r="CA1036" s="11"/>
      <c r="CB1036" s="11"/>
      <c r="CC1036" s="11"/>
      <c r="CD1036" s="11"/>
      <c r="CE1036" s="11"/>
      <c r="CF1036" s="11"/>
      <c r="CG1036" s="11"/>
      <c r="CH1036" s="11"/>
      <c r="CI1036" s="11"/>
      <c r="CJ1036" s="11"/>
      <c r="CK1036" s="11"/>
      <c r="CL1036" s="11"/>
      <c r="CM1036" s="11"/>
      <c r="CN1036" s="11"/>
      <c r="CO1036" s="11"/>
      <c r="CP1036" s="11"/>
      <c r="CQ1036" s="11"/>
      <c r="CR1036" s="11"/>
      <c r="CS1036" s="11"/>
      <c r="CT1036" s="11"/>
      <c r="CU1036" s="11"/>
      <c r="CV1036" s="11"/>
      <c r="CW1036" s="11"/>
      <c r="CX1036" s="11"/>
      <c r="CY1036" s="11"/>
      <c r="CZ1036" s="11"/>
      <c r="DA1036" s="11"/>
      <c r="DB1036" s="11"/>
      <c r="DC1036" s="11"/>
      <c r="DD1036" s="11"/>
      <c r="DE1036" s="11"/>
      <c r="DF1036" s="11"/>
      <c r="DG1036" s="11"/>
      <c r="DH1036" s="11"/>
    </row>
    <row r="1037" spans="1:112" ht="12.75">
      <c r="A1037" s="11"/>
      <c r="B1037" s="11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11"/>
      <c r="BG1037" s="11"/>
      <c r="BH1037" s="11"/>
      <c r="BI1037" s="11"/>
      <c r="BJ1037" s="11"/>
      <c r="BK1037" s="11"/>
      <c r="BL1037" s="11"/>
      <c r="BM1037" s="11"/>
      <c r="BN1037" s="11"/>
      <c r="BO1037" s="11"/>
      <c r="BP1037" s="11"/>
      <c r="BQ1037" s="11"/>
      <c r="BR1037" s="11"/>
      <c r="BS1037" s="11"/>
      <c r="BT1037" s="11"/>
      <c r="BU1037" s="11"/>
      <c r="BV1037" s="11"/>
      <c r="BW1037" s="11"/>
      <c r="BX1037" s="11"/>
      <c r="BY1037" s="11"/>
      <c r="BZ1037" s="11"/>
      <c r="CA1037" s="11"/>
      <c r="CB1037" s="11"/>
      <c r="CC1037" s="11"/>
      <c r="CD1037" s="11"/>
      <c r="CE1037" s="11"/>
      <c r="CF1037" s="11"/>
      <c r="CG1037" s="11"/>
      <c r="CH1037" s="11"/>
      <c r="CI1037" s="11"/>
      <c r="CJ1037" s="11"/>
      <c r="CK1037" s="11"/>
      <c r="CL1037" s="11"/>
      <c r="CM1037" s="11"/>
      <c r="CN1037" s="11"/>
      <c r="CO1037" s="11"/>
      <c r="CP1037" s="11"/>
      <c r="CQ1037" s="11"/>
      <c r="CR1037" s="11"/>
      <c r="CS1037" s="11"/>
      <c r="CT1037" s="11"/>
      <c r="CU1037" s="11"/>
      <c r="CV1037" s="11"/>
      <c r="CW1037" s="11"/>
      <c r="CX1037" s="11"/>
      <c r="CY1037" s="11"/>
      <c r="CZ1037" s="11"/>
      <c r="DA1037" s="11"/>
      <c r="DB1037" s="11"/>
      <c r="DC1037" s="11"/>
      <c r="DD1037" s="11"/>
      <c r="DE1037" s="11"/>
      <c r="DF1037" s="11"/>
      <c r="DG1037" s="11"/>
      <c r="DH1037" s="11"/>
    </row>
    <row r="1038" spans="1:112" ht="12.75">
      <c r="A1038" s="11"/>
      <c r="B1038" s="11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11"/>
      <c r="BG1038" s="11"/>
      <c r="BH1038" s="11"/>
      <c r="BI1038" s="11"/>
      <c r="BJ1038" s="11"/>
      <c r="BK1038" s="11"/>
      <c r="BL1038" s="11"/>
      <c r="BM1038" s="11"/>
      <c r="BN1038" s="11"/>
      <c r="BO1038" s="11"/>
      <c r="BP1038" s="11"/>
      <c r="BQ1038" s="11"/>
      <c r="BR1038" s="11"/>
      <c r="BS1038" s="11"/>
      <c r="BT1038" s="11"/>
      <c r="BU1038" s="11"/>
      <c r="BV1038" s="11"/>
      <c r="BW1038" s="11"/>
      <c r="BX1038" s="11"/>
      <c r="BY1038" s="11"/>
      <c r="BZ1038" s="11"/>
      <c r="CA1038" s="11"/>
      <c r="CB1038" s="11"/>
      <c r="CC1038" s="11"/>
      <c r="CD1038" s="11"/>
      <c r="CE1038" s="11"/>
      <c r="CF1038" s="11"/>
      <c r="CG1038" s="11"/>
      <c r="CH1038" s="11"/>
      <c r="CI1038" s="11"/>
      <c r="CJ1038" s="11"/>
      <c r="CK1038" s="11"/>
      <c r="CL1038" s="11"/>
      <c r="CM1038" s="11"/>
      <c r="CN1038" s="11"/>
      <c r="CO1038" s="11"/>
      <c r="CP1038" s="11"/>
      <c r="CQ1038" s="11"/>
      <c r="CR1038" s="11"/>
      <c r="CS1038" s="11"/>
      <c r="CT1038" s="11"/>
      <c r="CU1038" s="11"/>
      <c r="CV1038" s="11"/>
      <c r="CW1038" s="11"/>
      <c r="CX1038" s="11"/>
      <c r="CY1038" s="11"/>
      <c r="CZ1038" s="11"/>
      <c r="DA1038" s="11"/>
      <c r="DB1038" s="11"/>
      <c r="DC1038" s="11"/>
      <c r="DD1038" s="11"/>
      <c r="DE1038" s="11"/>
      <c r="DF1038" s="11"/>
      <c r="DG1038" s="11"/>
      <c r="DH1038" s="11"/>
    </row>
    <row r="1039" spans="1:112" ht="12.75">
      <c r="A1039" s="11"/>
      <c r="B1039" s="11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  <c r="BE1039" s="11"/>
      <c r="BF1039" s="11"/>
      <c r="BG1039" s="11"/>
      <c r="BH1039" s="11"/>
      <c r="BI1039" s="11"/>
      <c r="BJ1039" s="11"/>
      <c r="BK1039" s="11"/>
      <c r="BL1039" s="11"/>
      <c r="BM1039" s="11"/>
      <c r="BN1039" s="11"/>
      <c r="BO1039" s="11"/>
      <c r="BP1039" s="11"/>
      <c r="BQ1039" s="11"/>
      <c r="BR1039" s="11"/>
      <c r="BS1039" s="11"/>
      <c r="BT1039" s="11"/>
      <c r="BU1039" s="11"/>
      <c r="BV1039" s="11"/>
      <c r="BW1039" s="11"/>
      <c r="BX1039" s="11"/>
      <c r="BY1039" s="11"/>
      <c r="BZ1039" s="11"/>
      <c r="CA1039" s="11"/>
      <c r="CB1039" s="11"/>
      <c r="CC1039" s="11"/>
      <c r="CD1039" s="11"/>
      <c r="CE1039" s="11"/>
      <c r="CF1039" s="11"/>
      <c r="CG1039" s="11"/>
      <c r="CH1039" s="11"/>
      <c r="CI1039" s="11"/>
      <c r="CJ1039" s="11"/>
      <c r="CK1039" s="11"/>
      <c r="CL1039" s="11"/>
      <c r="CM1039" s="11"/>
      <c r="CN1039" s="11"/>
      <c r="CO1039" s="11"/>
      <c r="CP1039" s="11"/>
      <c r="CQ1039" s="11"/>
      <c r="CR1039" s="11"/>
      <c r="CS1039" s="11"/>
      <c r="CT1039" s="11"/>
      <c r="CU1039" s="11"/>
      <c r="CV1039" s="11"/>
      <c r="CW1039" s="11"/>
      <c r="CX1039" s="11"/>
      <c r="CY1039" s="11"/>
      <c r="CZ1039" s="11"/>
      <c r="DA1039" s="11"/>
      <c r="DB1039" s="11"/>
      <c r="DC1039" s="11"/>
      <c r="DD1039" s="11"/>
      <c r="DE1039" s="11"/>
      <c r="DF1039" s="11"/>
      <c r="DG1039" s="11"/>
      <c r="DH1039" s="11"/>
    </row>
    <row r="1040" spans="1:112" ht="12.75">
      <c r="A1040" s="11"/>
      <c r="B1040" s="11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11"/>
      <c r="BG1040" s="11"/>
      <c r="BH1040" s="11"/>
      <c r="BI1040" s="11"/>
      <c r="BJ1040" s="11"/>
      <c r="BK1040" s="11"/>
      <c r="BL1040" s="11"/>
      <c r="BM1040" s="11"/>
      <c r="BN1040" s="11"/>
      <c r="BO1040" s="11"/>
      <c r="BP1040" s="11"/>
      <c r="BQ1040" s="11"/>
      <c r="BR1040" s="11"/>
      <c r="BS1040" s="11"/>
      <c r="BT1040" s="11"/>
      <c r="BU1040" s="11"/>
      <c r="BV1040" s="11"/>
      <c r="BW1040" s="11"/>
      <c r="BX1040" s="11"/>
      <c r="BY1040" s="11"/>
      <c r="BZ1040" s="11"/>
      <c r="CA1040" s="11"/>
      <c r="CB1040" s="11"/>
      <c r="CC1040" s="11"/>
      <c r="CD1040" s="11"/>
      <c r="CE1040" s="11"/>
      <c r="CF1040" s="11"/>
      <c r="CG1040" s="11"/>
      <c r="CH1040" s="11"/>
      <c r="CI1040" s="11"/>
      <c r="CJ1040" s="11"/>
      <c r="CK1040" s="11"/>
      <c r="CL1040" s="11"/>
      <c r="CM1040" s="11"/>
      <c r="CN1040" s="11"/>
      <c r="CO1040" s="11"/>
      <c r="CP1040" s="11"/>
      <c r="CQ1040" s="11"/>
      <c r="CR1040" s="11"/>
      <c r="CS1040" s="11"/>
      <c r="CT1040" s="11"/>
      <c r="CU1040" s="11"/>
      <c r="CV1040" s="11"/>
      <c r="CW1040" s="11"/>
      <c r="CX1040" s="11"/>
      <c r="CY1040" s="11"/>
      <c r="CZ1040" s="11"/>
      <c r="DA1040" s="11"/>
      <c r="DB1040" s="11"/>
      <c r="DC1040" s="11"/>
      <c r="DD1040" s="11"/>
      <c r="DE1040" s="11"/>
      <c r="DF1040" s="11"/>
      <c r="DG1040" s="11"/>
      <c r="DH1040" s="11"/>
    </row>
    <row r="1041" spans="1:112" ht="12.75">
      <c r="A1041" s="11"/>
      <c r="B1041" s="11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11"/>
      <c r="BG1041" s="11"/>
      <c r="BH1041" s="11"/>
      <c r="BI1041" s="11"/>
      <c r="BJ1041" s="11"/>
      <c r="BK1041" s="11"/>
      <c r="BL1041" s="11"/>
      <c r="BM1041" s="11"/>
      <c r="BN1041" s="11"/>
      <c r="BO1041" s="11"/>
      <c r="BP1041" s="11"/>
      <c r="BQ1041" s="11"/>
      <c r="BR1041" s="11"/>
      <c r="BS1041" s="11"/>
      <c r="BT1041" s="11"/>
      <c r="BU1041" s="11"/>
      <c r="BV1041" s="11"/>
      <c r="BW1041" s="11"/>
      <c r="BX1041" s="11"/>
      <c r="BY1041" s="11"/>
      <c r="BZ1041" s="11"/>
      <c r="CA1041" s="11"/>
      <c r="CB1041" s="11"/>
      <c r="CC1041" s="11"/>
      <c r="CD1041" s="11"/>
      <c r="CE1041" s="11"/>
      <c r="CF1041" s="11"/>
      <c r="CG1041" s="11"/>
      <c r="CH1041" s="11"/>
      <c r="CI1041" s="11"/>
      <c r="CJ1041" s="11"/>
      <c r="CK1041" s="11"/>
      <c r="CL1041" s="11"/>
      <c r="CM1041" s="11"/>
      <c r="CN1041" s="11"/>
      <c r="CO1041" s="11"/>
      <c r="CP1041" s="11"/>
      <c r="CQ1041" s="11"/>
      <c r="CR1041" s="11"/>
      <c r="CS1041" s="11"/>
      <c r="CT1041" s="11"/>
      <c r="CU1041" s="11"/>
      <c r="CV1041" s="11"/>
      <c r="CW1041" s="11"/>
      <c r="CX1041" s="11"/>
      <c r="CY1041" s="11"/>
      <c r="CZ1041" s="11"/>
      <c r="DA1041" s="11"/>
      <c r="DB1041" s="11"/>
      <c r="DC1041" s="11"/>
      <c r="DD1041" s="11"/>
      <c r="DE1041" s="11"/>
      <c r="DF1041" s="11"/>
      <c r="DG1041" s="11"/>
      <c r="DH1041" s="11"/>
    </row>
    <row r="1042" spans="1:112" ht="12.75">
      <c r="A1042" s="11"/>
      <c r="B1042" s="11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  <c r="BG1042" s="11"/>
      <c r="BH1042" s="11"/>
      <c r="BI1042" s="11"/>
      <c r="BJ1042" s="11"/>
      <c r="BK1042" s="11"/>
      <c r="BL1042" s="11"/>
      <c r="BM1042" s="11"/>
      <c r="BN1042" s="11"/>
      <c r="BO1042" s="11"/>
      <c r="BP1042" s="11"/>
      <c r="BQ1042" s="11"/>
      <c r="BR1042" s="11"/>
      <c r="BS1042" s="11"/>
      <c r="BT1042" s="11"/>
      <c r="BU1042" s="11"/>
      <c r="BV1042" s="11"/>
      <c r="BW1042" s="11"/>
      <c r="BX1042" s="11"/>
      <c r="BY1042" s="11"/>
      <c r="BZ1042" s="11"/>
      <c r="CA1042" s="11"/>
      <c r="CB1042" s="11"/>
      <c r="CC1042" s="11"/>
      <c r="CD1042" s="11"/>
      <c r="CE1042" s="11"/>
      <c r="CF1042" s="11"/>
      <c r="CG1042" s="11"/>
      <c r="CH1042" s="11"/>
      <c r="CI1042" s="11"/>
      <c r="CJ1042" s="11"/>
      <c r="CK1042" s="11"/>
      <c r="CL1042" s="11"/>
      <c r="CM1042" s="11"/>
      <c r="CN1042" s="11"/>
      <c r="CO1042" s="11"/>
      <c r="CP1042" s="11"/>
      <c r="CQ1042" s="11"/>
      <c r="CR1042" s="11"/>
      <c r="CS1042" s="11"/>
      <c r="CT1042" s="11"/>
      <c r="CU1042" s="11"/>
      <c r="CV1042" s="11"/>
      <c r="CW1042" s="11"/>
      <c r="CX1042" s="11"/>
      <c r="CY1042" s="11"/>
      <c r="CZ1042" s="11"/>
      <c r="DA1042" s="11"/>
      <c r="DB1042" s="11"/>
      <c r="DC1042" s="11"/>
      <c r="DD1042" s="11"/>
      <c r="DE1042" s="11"/>
      <c r="DF1042" s="11"/>
      <c r="DG1042" s="11"/>
      <c r="DH1042" s="11"/>
    </row>
    <row r="1043" spans="1:112" ht="12.75">
      <c r="A1043" s="11"/>
      <c r="B1043" s="11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  <c r="BG1043" s="11"/>
      <c r="BH1043" s="11"/>
      <c r="BI1043" s="11"/>
      <c r="BJ1043" s="11"/>
      <c r="BK1043" s="11"/>
      <c r="BL1043" s="11"/>
      <c r="BM1043" s="11"/>
      <c r="BN1043" s="11"/>
      <c r="BO1043" s="11"/>
      <c r="BP1043" s="11"/>
      <c r="BQ1043" s="11"/>
      <c r="BR1043" s="11"/>
      <c r="BS1043" s="11"/>
      <c r="BT1043" s="11"/>
      <c r="BU1043" s="11"/>
      <c r="BV1043" s="11"/>
      <c r="BW1043" s="11"/>
      <c r="BX1043" s="11"/>
      <c r="BY1043" s="11"/>
      <c r="BZ1043" s="11"/>
      <c r="CA1043" s="11"/>
      <c r="CB1043" s="11"/>
      <c r="CC1043" s="11"/>
      <c r="CD1043" s="11"/>
      <c r="CE1043" s="11"/>
      <c r="CF1043" s="11"/>
      <c r="CG1043" s="11"/>
      <c r="CH1043" s="11"/>
      <c r="CI1043" s="11"/>
      <c r="CJ1043" s="11"/>
      <c r="CK1043" s="11"/>
      <c r="CL1043" s="11"/>
      <c r="CM1043" s="11"/>
      <c r="CN1043" s="11"/>
      <c r="CO1043" s="11"/>
      <c r="CP1043" s="11"/>
      <c r="CQ1043" s="11"/>
      <c r="CR1043" s="11"/>
      <c r="CS1043" s="11"/>
      <c r="CT1043" s="11"/>
      <c r="CU1043" s="11"/>
      <c r="CV1043" s="11"/>
      <c r="CW1043" s="11"/>
      <c r="CX1043" s="11"/>
      <c r="CY1043" s="11"/>
      <c r="CZ1043" s="11"/>
      <c r="DA1043" s="11"/>
      <c r="DB1043" s="11"/>
      <c r="DC1043" s="11"/>
      <c r="DD1043" s="11"/>
      <c r="DE1043" s="11"/>
      <c r="DF1043" s="11"/>
      <c r="DG1043" s="11"/>
      <c r="DH1043" s="11"/>
    </row>
    <row r="1044" spans="1:112" ht="12.75">
      <c r="A1044" s="11"/>
      <c r="B1044" s="11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  <c r="BG1044" s="11"/>
      <c r="BH1044" s="11"/>
      <c r="BI1044" s="11"/>
      <c r="BJ1044" s="11"/>
      <c r="BK1044" s="11"/>
      <c r="BL1044" s="11"/>
      <c r="BM1044" s="11"/>
      <c r="BN1044" s="11"/>
      <c r="BO1044" s="11"/>
      <c r="BP1044" s="11"/>
      <c r="BQ1044" s="11"/>
      <c r="BR1044" s="11"/>
      <c r="BS1044" s="11"/>
      <c r="BT1044" s="11"/>
      <c r="BU1044" s="11"/>
      <c r="BV1044" s="11"/>
      <c r="BW1044" s="11"/>
      <c r="BX1044" s="11"/>
      <c r="BY1044" s="11"/>
      <c r="BZ1044" s="11"/>
      <c r="CA1044" s="11"/>
      <c r="CB1044" s="11"/>
      <c r="CC1044" s="11"/>
      <c r="CD1044" s="11"/>
      <c r="CE1044" s="11"/>
      <c r="CF1044" s="11"/>
      <c r="CG1044" s="11"/>
      <c r="CH1044" s="11"/>
      <c r="CI1044" s="11"/>
      <c r="CJ1044" s="11"/>
      <c r="CK1044" s="11"/>
      <c r="CL1044" s="11"/>
      <c r="CM1044" s="11"/>
      <c r="CN1044" s="11"/>
      <c r="CO1044" s="11"/>
      <c r="CP1044" s="11"/>
      <c r="CQ1044" s="11"/>
      <c r="CR1044" s="11"/>
      <c r="CS1044" s="11"/>
      <c r="CT1044" s="11"/>
      <c r="CU1044" s="11"/>
      <c r="CV1044" s="11"/>
      <c r="CW1044" s="11"/>
      <c r="CX1044" s="11"/>
      <c r="CY1044" s="11"/>
      <c r="CZ1044" s="11"/>
      <c r="DA1044" s="11"/>
      <c r="DB1044" s="11"/>
      <c r="DC1044" s="11"/>
      <c r="DD1044" s="11"/>
      <c r="DE1044" s="11"/>
      <c r="DF1044" s="11"/>
      <c r="DG1044" s="11"/>
      <c r="DH1044" s="11"/>
    </row>
    <row r="1045" spans="1:112" ht="12.75">
      <c r="A1045" s="11"/>
      <c r="B1045" s="11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  <c r="BG1045" s="11"/>
      <c r="BH1045" s="11"/>
      <c r="BI1045" s="11"/>
      <c r="BJ1045" s="11"/>
      <c r="BK1045" s="11"/>
      <c r="BL1045" s="11"/>
      <c r="BM1045" s="11"/>
      <c r="BN1045" s="11"/>
      <c r="BO1045" s="11"/>
      <c r="BP1045" s="11"/>
      <c r="BQ1045" s="11"/>
      <c r="BR1045" s="11"/>
      <c r="BS1045" s="11"/>
      <c r="BT1045" s="11"/>
      <c r="BU1045" s="11"/>
      <c r="BV1045" s="11"/>
      <c r="BW1045" s="11"/>
      <c r="BX1045" s="11"/>
      <c r="BY1045" s="11"/>
      <c r="BZ1045" s="11"/>
      <c r="CA1045" s="11"/>
      <c r="CB1045" s="11"/>
      <c r="CC1045" s="11"/>
      <c r="CD1045" s="11"/>
      <c r="CE1045" s="11"/>
      <c r="CF1045" s="11"/>
      <c r="CG1045" s="11"/>
      <c r="CH1045" s="11"/>
      <c r="CI1045" s="11"/>
      <c r="CJ1045" s="11"/>
      <c r="CK1045" s="11"/>
      <c r="CL1045" s="11"/>
      <c r="CM1045" s="11"/>
      <c r="CN1045" s="11"/>
      <c r="CO1045" s="11"/>
      <c r="CP1045" s="11"/>
      <c r="CQ1045" s="11"/>
      <c r="CR1045" s="11"/>
      <c r="CS1045" s="11"/>
      <c r="CT1045" s="11"/>
      <c r="CU1045" s="11"/>
      <c r="CV1045" s="11"/>
      <c r="CW1045" s="11"/>
      <c r="CX1045" s="11"/>
      <c r="CY1045" s="11"/>
      <c r="CZ1045" s="11"/>
      <c r="DA1045" s="11"/>
      <c r="DB1045" s="11"/>
      <c r="DC1045" s="11"/>
      <c r="DD1045" s="11"/>
      <c r="DE1045" s="11"/>
      <c r="DF1045" s="11"/>
      <c r="DG1045" s="11"/>
      <c r="DH1045" s="11"/>
    </row>
    <row r="1046" spans="1:112" ht="12.75">
      <c r="A1046" s="11"/>
      <c r="B1046" s="11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  <c r="BG1046" s="11"/>
      <c r="BH1046" s="11"/>
      <c r="BI1046" s="11"/>
      <c r="BJ1046" s="11"/>
      <c r="BK1046" s="11"/>
      <c r="BL1046" s="11"/>
      <c r="BM1046" s="11"/>
      <c r="BN1046" s="11"/>
      <c r="BO1046" s="11"/>
      <c r="BP1046" s="11"/>
      <c r="BQ1046" s="11"/>
      <c r="BR1046" s="11"/>
      <c r="BS1046" s="11"/>
      <c r="BT1046" s="11"/>
      <c r="BU1046" s="11"/>
      <c r="BV1046" s="11"/>
      <c r="BW1046" s="11"/>
      <c r="BX1046" s="11"/>
      <c r="BY1046" s="11"/>
      <c r="BZ1046" s="11"/>
      <c r="CA1046" s="11"/>
      <c r="CB1046" s="11"/>
      <c r="CC1046" s="11"/>
      <c r="CD1046" s="11"/>
      <c r="CE1046" s="11"/>
      <c r="CF1046" s="11"/>
      <c r="CG1046" s="11"/>
      <c r="CH1046" s="11"/>
      <c r="CI1046" s="11"/>
      <c r="CJ1046" s="11"/>
      <c r="CK1046" s="11"/>
      <c r="CL1046" s="11"/>
      <c r="CM1046" s="11"/>
      <c r="CN1046" s="11"/>
      <c r="CO1046" s="11"/>
      <c r="CP1046" s="11"/>
      <c r="CQ1046" s="11"/>
      <c r="CR1046" s="11"/>
      <c r="CS1046" s="11"/>
      <c r="CT1046" s="11"/>
      <c r="CU1046" s="11"/>
      <c r="CV1046" s="11"/>
      <c r="CW1046" s="11"/>
      <c r="CX1046" s="11"/>
      <c r="CY1046" s="11"/>
      <c r="CZ1046" s="11"/>
      <c r="DA1046" s="11"/>
      <c r="DB1046" s="11"/>
      <c r="DC1046" s="11"/>
      <c r="DD1046" s="11"/>
      <c r="DE1046" s="11"/>
      <c r="DF1046" s="11"/>
      <c r="DG1046" s="11"/>
      <c r="DH1046" s="11"/>
    </row>
    <row r="1047" spans="1:112" ht="12.75">
      <c r="A1047" s="11"/>
      <c r="B1047" s="11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  <c r="BG1047" s="11"/>
      <c r="BH1047" s="11"/>
      <c r="BI1047" s="11"/>
      <c r="BJ1047" s="11"/>
      <c r="BK1047" s="11"/>
      <c r="BL1047" s="11"/>
      <c r="BM1047" s="11"/>
      <c r="BN1047" s="11"/>
      <c r="BO1047" s="11"/>
      <c r="BP1047" s="11"/>
      <c r="BQ1047" s="11"/>
      <c r="BR1047" s="11"/>
      <c r="BS1047" s="11"/>
      <c r="BT1047" s="11"/>
      <c r="BU1047" s="11"/>
      <c r="BV1047" s="11"/>
      <c r="BW1047" s="11"/>
      <c r="BX1047" s="11"/>
      <c r="BY1047" s="11"/>
      <c r="BZ1047" s="11"/>
      <c r="CA1047" s="11"/>
      <c r="CB1047" s="11"/>
      <c r="CC1047" s="11"/>
      <c r="CD1047" s="11"/>
      <c r="CE1047" s="11"/>
      <c r="CF1047" s="11"/>
      <c r="CG1047" s="11"/>
      <c r="CH1047" s="11"/>
      <c r="CI1047" s="11"/>
      <c r="CJ1047" s="11"/>
      <c r="CK1047" s="11"/>
      <c r="CL1047" s="11"/>
      <c r="CM1047" s="11"/>
      <c r="CN1047" s="11"/>
      <c r="CO1047" s="11"/>
      <c r="CP1047" s="11"/>
      <c r="CQ1047" s="11"/>
      <c r="CR1047" s="11"/>
      <c r="CS1047" s="11"/>
      <c r="CT1047" s="11"/>
      <c r="CU1047" s="11"/>
      <c r="CV1047" s="11"/>
      <c r="CW1047" s="11"/>
      <c r="CX1047" s="11"/>
      <c r="CY1047" s="11"/>
      <c r="CZ1047" s="11"/>
      <c r="DA1047" s="11"/>
      <c r="DB1047" s="11"/>
      <c r="DC1047" s="11"/>
      <c r="DD1047" s="11"/>
      <c r="DE1047" s="11"/>
      <c r="DF1047" s="11"/>
      <c r="DG1047" s="11"/>
      <c r="DH1047" s="11"/>
    </row>
    <row r="1048" spans="1:112" ht="12.75">
      <c r="A1048" s="11"/>
      <c r="B1048" s="11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  <c r="BG1048" s="11"/>
      <c r="BH1048" s="11"/>
      <c r="BI1048" s="11"/>
      <c r="BJ1048" s="11"/>
      <c r="BK1048" s="11"/>
      <c r="BL1048" s="11"/>
      <c r="BM1048" s="11"/>
      <c r="BN1048" s="11"/>
      <c r="BO1048" s="11"/>
      <c r="BP1048" s="11"/>
      <c r="BQ1048" s="11"/>
      <c r="BR1048" s="11"/>
      <c r="BS1048" s="11"/>
      <c r="BT1048" s="11"/>
      <c r="BU1048" s="11"/>
      <c r="BV1048" s="11"/>
      <c r="BW1048" s="11"/>
      <c r="BX1048" s="11"/>
      <c r="BY1048" s="11"/>
      <c r="BZ1048" s="11"/>
      <c r="CA1048" s="11"/>
      <c r="CB1048" s="11"/>
      <c r="CC1048" s="11"/>
      <c r="CD1048" s="11"/>
      <c r="CE1048" s="11"/>
      <c r="CF1048" s="11"/>
      <c r="CG1048" s="11"/>
      <c r="CH1048" s="11"/>
      <c r="CI1048" s="11"/>
      <c r="CJ1048" s="11"/>
      <c r="CK1048" s="11"/>
      <c r="CL1048" s="11"/>
      <c r="CM1048" s="11"/>
      <c r="CN1048" s="11"/>
      <c r="CO1048" s="11"/>
      <c r="CP1048" s="11"/>
      <c r="CQ1048" s="11"/>
      <c r="CR1048" s="11"/>
      <c r="CS1048" s="11"/>
      <c r="CT1048" s="11"/>
      <c r="CU1048" s="11"/>
      <c r="CV1048" s="11"/>
      <c r="CW1048" s="11"/>
      <c r="CX1048" s="11"/>
      <c r="CY1048" s="11"/>
      <c r="CZ1048" s="11"/>
      <c r="DA1048" s="11"/>
      <c r="DB1048" s="11"/>
      <c r="DC1048" s="11"/>
      <c r="DD1048" s="11"/>
      <c r="DE1048" s="11"/>
      <c r="DF1048" s="11"/>
      <c r="DG1048" s="11"/>
      <c r="DH1048" s="11"/>
    </row>
    <row r="1049" spans="1:112" ht="12.75">
      <c r="A1049" s="11"/>
      <c r="B1049" s="11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  <c r="BG1049" s="11"/>
      <c r="BH1049" s="11"/>
      <c r="BI1049" s="11"/>
      <c r="BJ1049" s="11"/>
      <c r="BK1049" s="11"/>
      <c r="BL1049" s="11"/>
      <c r="BM1049" s="11"/>
      <c r="BN1049" s="11"/>
      <c r="BO1049" s="11"/>
      <c r="BP1049" s="11"/>
      <c r="BQ1049" s="11"/>
      <c r="BR1049" s="11"/>
      <c r="BS1049" s="11"/>
      <c r="BT1049" s="11"/>
      <c r="BU1049" s="11"/>
      <c r="BV1049" s="11"/>
      <c r="BW1049" s="11"/>
      <c r="BX1049" s="11"/>
      <c r="BY1049" s="11"/>
      <c r="BZ1049" s="11"/>
      <c r="CA1049" s="11"/>
      <c r="CB1049" s="11"/>
      <c r="CC1049" s="11"/>
      <c r="CD1049" s="11"/>
      <c r="CE1049" s="11"/>
      <c r="CF1049" s="11"/>
      <c r="CG1049" s="11"/>
      <c r="CH1049" s="11"/>
      <c r="CI1049" s="11"/>
      <c r="CJ1049" s="11"/>
      <c r="CK1049" s="11"/>
      <c r="CL1049" s="11"/>
      <c r="CM1049" s="11"/>
      <c r="CN1049" s="11"/>
      <c r="CO1049" s="11"/>
      <c r="CP1049" s="11"/>
      <c r="CQ1049" s="11"/>
      <c r="CR1049" s="11"/>
      <c r="CS1049" s="11"/>
      <c r="CT1049" s="11"/>
      <c r="CU1049" s="11"/>
      <c r="CV1049" s="11"/>
      <c r="CW1049" s="11"/>
      <c r="CX1049" s="11"/>
      <c r="CY1049" s="11"/>
      <c r="CZ1049" s="11"/>
      <c r="DA1049" s="11"/>
      <c r="DB1049" s="11"/>
      <c r="DC1049" s="11"/>
      <c r="DD1049" s="11"/>
      <c r="DE1049" s="11"/>
      <c r="DF1049" s="11"/>
      <c r="DG1049" s="11"/>
      <c r="DH1049" s="11"/>
    </row>
    <row r="1050" spans="1:112" ht="12.75">
      <c r="A1050" s="11"/>
      <c r="B1050" s="11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  <c r="BG1050" s="11"/>
      <c r="BH1050" s="11"/>
      <c r="BI1050" s="11"/>
      <c r="BJ1050" s="11"/>
      <c r="BK1050" s="11"/>
      <c r="BL1050" s="11"/>
      <c r="BM1050" s="11"/>
      <c r="BN1050" s="11"/>
      <c r="BO1050" s="11"/>
      <c r="BP1050" s="11"/>
      <c r="BQ1050" s="11"/>
      <c r="BR1050" s="11"/>
      <c r="BS1050" s="11"/>
      <c r="BT1050" s="11"/>
      <c r="BU1050" s="11"/>
      <c r="BV1050" s="11"/>
      <c r="BW1050" s="11"/>
      <c r="BX1050" s="11"/>
      <c r="BY1050" s="11"/>
      <c r="BZ1050" s="11"/>
      <c r="CA1050" s="11"/>
      <c r="CB1050" s="11"/>
      <c r="CC1050" s="11"/>
      <c r="CD1050" s="11"/>
      <c r="CE1050" s="11"/>
      <c r="CF1050" s="11"/>
      <c r="CG1050" s="11"/>
      <c r="CH1050" s="11"/>
      <c r="CI1050" s="11"/>
      <c r="CJ1050" s="11"/>
      <c r="CK1050" s="11"/>
      <c r="CL1050" s="11"/>
      <c r="CM1050" s="11"/>
      <c r="CN1050" s="11"/>
      <c r="CO1050" s="11"/>
      <c r="CP1050" s="11"/>
      <c r="CQ1050" s="11"/>
      <c r="CR1050" s="11"/>
      <c r="CS1050" s="11"/>
      <c r="CT1050" s="11"/>
      <c r="CU1050" s="11"/>
      <c r="CV1050" s="11"/>
      <c r="CW1050" s="11"/>
      <c r="CX1050" s="11"/>
      <c r="CY1050" s="11"/>
      <c r="CZ1050" s="11"/>
      <c r="DA1050" s="11"/>
      <c r="DB1050" s="11"/>
      <c r="DC1050" s="11"/>
      <c r="DD1050" s="11"/>
      <c r="DE1050" s="11"/>
      <c r="DF1050" s="11"/>
      <c r="DG1050" s="11"/>
      <c r="DH1050" s="11"/>
    </row>
    <row r="1051" spans="1:112" ht="12.75">
      <c r="A1051" s="11"/>
      <c r="B1051" s="11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  <c r="BG1051" s="11"/>
      <c r="BH1051" s="11"/>
      <c r="BI1051" s="11"/>
      <c r="BJ1051" s="11"/>
      <c r="BK1051" s="11"/>
      <c r="BL1051" s="11"/>
      <c r="BM1051" s="11"/>
      <c r="BN1051" s="11"/>
      <c r="BO1051" s="11"/>
      <c r="BP1051" s="11"/>
      <c r="BQ1051" s="11"/>
      <c r="BR1051" s="11"/>
      <c r="BS1051" s="11"/>
      <c r="BT1051" s="11"/>
      <c r="BU1051" s="11"/>
      <c r="BV1051" s="11"/>
      <c r="BW1051" s="11"/>
      <c r="BX1051" s="11"/>
      <c r="BY1051" s="11"/>
      <c r="BZ1051" s="11"/>
      <c r="CA1051" s="11"/>
      <c r="CB1051" s="11"/>
      <c r="CC1051" s="11"/>
      <c r="CD1051" s="11"/>
      <c r="CE1051" s="11"/>
      <c r="CF1051" s="11"/>
      <c r="CG1051" s="11"/>
      <c r="CH1051" s="11"/>
      <c r="CI1051" s="11"/>
      <c r="CJ1051" s="11"/>
      <c r="CK1051" s="11"/>
      <c r="CL1051" s="11"/>
      <c r="CM1051" s="11"/>
      <c r="CN1051" s="11"/>
      <c r="CO1051" s="11"/>
      <c r="CP1051" s="11"/>
      <c r="CQ1051" s="11"/>
      <c r="CR1051" s="11"/>
      <c r="CS1051" s="11"/>
      <c r="CT1051" s="11"/>
      <c r="CU1051" s="11"/>
      <c r="CV1051" s="11"/>
      <c r="CW1051" s="11"/>
      <c r="CX1051" s="11"/>
      <c r="CY1051" s="11"/>
      <c r="CZ1051" s="11"/>
      <c r="DA1051" s="11"/>
      <c r="DB1051" s="11"/>
      <c r="DC1051" s="11"/>
      <c r="DD1051" s="11"/>
      <c r="DE1051" s="11"/>
      <c r="DF1051" s="11"/>
      <c r="DG1051" s="11"/>
      <c r="DH1051" s="11"/>
    </row>
    <row r="1052" spans="1:112" ht="12.75">
      <c r="A1052" s="11"/>
      <c r="B1052" s="11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  <c r="BG1052" s="11"/>
      <c r="BH1052" s="11"/>
      <c r="BI1052" s="11"/>
      <c r="BJ1052" s="11"/>
      <c r="BK1052" s="11"/>
      <c r="BL1052" s="11"/>
      <c r="BM1052" s="11"/>
      <c r="BN1052" s="11"/>
      <c r="BO1052" s="11"/>
      <c r="BP1052" s="11"/>
      <c r="BQ1052" s="11"/>
      <c r="BR1052" s="11"/>
      <c r="BS1052" s="11"/>
      <c r="BT1052" s="11"/>
      <c r="BU1052" s="11"/>
      <c r="BV1052" s="11"/>
      <c r="BW1052" s="11"/>
      <c r="BX1052" s="11"/>
      <c r="BY1052" s="11"/>
      <c r="BZ1052" s="11"/>
      <c r="CA1052" s="11"/>
      <c r="CB1052" s="11"/>
      <c r="CC1052" s="11"/>
      <c r="CD1052" s="11"/>
      <c r="CE1052" s="11"/>
      <c r="CF1052" s="11"/>
      <c r="CG1052" s="11"/>
      <c r="CH1052" s="11"/>
      <c r="CI1052" s="11"/>
      <c r="CJ1052" s="11"/>
      <c r="CK1052" s="11"/>
      <c r="CL1052" s="11"/>
      <c r="CM1052" s="11"/>
      <c r="CN1052" s="11"/>
      <c r="CO1052" s="11"/>
      <c r="CP1052" s="11"/>
      <c r="CQ1052" s="11"/>
      <c r="CR1052" s="11"/>
      <c r="CS1052" s="11"/>
      <c r="CT1052" s="11"/>
      <c r="CU1052" s="11"/>
      <c r="CV1052" s="11"/>
      <c r="CW1052" s="11"/>
      <c r="CX1052" s="11"/>
      <c r="CY1052" s="11"/>
      <c r="CZ1052" s="11"/>
      <c r="DA1052" s="11"/>
      <c r="DB1052" s="11"/>
      <c r="DC1052" s="11"/>
      <c r="DD1052" s="11"/>
      <c r="DE1052" s="11"/>
      <c r="DF1052" s="11"/>
      <c r="DG1052" s="11"/>
      <c r="DH1052" s="11"/>
    </row>
    <row r="1053" spans="1:112" ht="12.75">
      <c r="A1053" s="11"/>
      <c r="B1053" s="11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  <c r="BG1053" s="11"/>
      <c r="BH1053" s="11"/>
      <c r="BI1053" s="11"/>
      <c r="BJ1053" s="11"/>
      <c r="BK1053" s="11"/>
      <c r="BL1053" s="11"/>
      <c r="BM1053" s="11"/>
      <c r="BN1053" s="11"/>
      <c r="BO1053" s="11"/>
      <c r="BP1053" s="11"/>
      <c r="BQ1053" s="11"/>
      <c r="BR1053" s="11"/>
      <c r="BS1053" s="11"/>
      <c r="BT1053" s="11"/>
      <c r="BU1053" s="11"/>
      <c r="BV1053" s="11"/>
      <c r="BW1053" s="11"/>
      <c r="BX1053" s="11"/>
      <c r="BY1053" s="11"/>
      <c r="BZ1053" s="11"/>
      <c r="CA1053" s="11"/>
      <c r="CB1053" s="11"/>
      <c r="CC1053" s="11"/>
      <c r="CD1053" s="11"/>
      <c r="CE1053" s="11"/>
      <c r="CF1053" s="11"/>
      <c r="CG1053" s="11"/>
      <c r="CH1053" s="11"/>
      <c r="CI1053" s="11"/>
      <c r="CJ1053" s="11"/>
      <c r="CK1053" s="11"/>
      <c r="CL1053" s="11"/>
      <c r="CM1053" s="11"/>
      <c r="CN1053" s="11"/>
      <c r="CO1053" s="11"/>
      <c r="CP1053" s="11"/>
      <c r="CQ1053" s="11"/>
      <c r="CR1053" s="11"/>
      <c r="CS1053" s="11"/>
      <c r="CT1053" s="11"/>
      <c r="CU1053" s="11"/>
      <c r="CV1053" s="11"/>
      <c r="CW1053" s="11"/>
      <c r="CX1053" s="11"/>
      <c r="CY1053" s="11"/>
      <c r="CZ1053" s="11"/>
      <c r="DA1053" s="11"/>
      <c r="DB1053" s="11"/>
      <c r="DC1053" s="11"/>
      <c r="DD1053" s="11"/>
      <c r="DE1053" s="11"/>
      <c r="DF1053" s="11"/>
      <c r="DG1053" s="11"/>
      <c r="DH1053" s="11"/>
    </row>
    <row r="1054" spans="1:112" ht="12.75">
      <c r="A1054" s="11"/>
      <c r="B1054" s="11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  <c r="BG1054" s="11"/>
      <c r="BH1054" s="11"/>
      <c r="BI1054" s="11"/>
      <c r="BJ1054" s="11"/>
      <c r="BK1054" s="11"/>
      <c r="BL1054" s="11"/>
      <c r="BM1054" s="11"/>
      <c r="BN1054" s="11"/>
      <c r="BO1054" s="11"/>
      <c r="BP1054" s="11"/>
      <c r="BQ1054" s="11"/>
      <c r="BR1054" s="11"/>
      <c r="BS1054" s="11"/>
      <c r="BT1054" s="11"/>
      <c r="BU1054" s="11"/>
      <c r="BV1054" s="11"/>
      <c r="BW1054" s="11"/>
      <c r="BX1054" s="11"/>
      <c r="BY1054" s="11"/>
      <c r="BZ1054" s="11"/>
      <c r="CA1054" s="11"/>
      <c r="CB1054" s="11"/>
      <c r="CC1054" s="11"/>
      <c r="CD1054" s="11"/>
      <c r="CE1054" s="11"/>
      <c r="CF1054" s="11"/>
      <c r="CG1054" s="11"/>
      <c r="CH1054" s="11"/>
      <c r="CI1054" s="11"/>
      <c r="CJ1054" s="11"/>
      <c r="CK1054" s="11"/>
      <c r="CL1054" s="11"/>
      <c r="CM1054" s="11"/>
      <c r="CN1054" s="11"/>
      <c r="CO1054" s="11"/>
      <c r="CP1054" s="11"/>
      <c r="CQ1054" s="11"/>
      <c r="CR1054" s="11"/>
      <c r="CS1054" s="11"/>
      <c r="CT1054" s="11"/>
      <c r="CU1054" s="11"/>
      <c r="CV1054" s="11"/>
      <c r="CW1054" s="11"/>
      <c r="CX1054" s="11"/>
      <c r="CY1054" s="11"/>
      <c r="CZ1054" s="11"/>
      <c r="DA1054" s="11"/>
      <c r="DB1054" s="11"/>
      <c r="DC1054" s="11"/>
      <c r="DD1054" s="11"/>
      <c r="DE1054" s="11"/>
      <c r="DF1054" s="11"/>
      <c r="DG1054" s="11"/>
      <c r="DH1054" s="11"/>
    </row>
    <row r="1055" spans="1:112" ht="12.75">
      <c r="A1055" s="11"/>
      <c r="B1055" s="11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11"/>
      <c r="BH1055" s="11"/>
      <c r="BI1055" s="11"/>
      <c r="BJ1055" s="11"/>
      <c r="BK1055" s="11"/>
      <c r="BL1055" s="11"/>
      <c r="BM1055" s="11"/>
      <c r="BN1055" s="11"/>
      <c r="BO1055" s="11"/>
      <c r="BP1055" s="11"/>
      <c r="BQ1055" s="11"/>
      <c r="BR1055" s="11"/>
      <c r="BS1055" s="11"/>
      <c r="BT1055" s="11"/>
      <c r="BU1055" s="11"/>
      <c r="BV1055" s="11"/>
      <c r="BW1055" s="11"/>
      <c r="BX1055" s="11"/>
      <c r="BY1055" s="11"/>
      <c r="BZ1055" s="11"/>
      <c r="CA1055" s="11"/>
      <c r="CB1055" s="11"/>
      <c r="CC1055" s="11"/>
      <c r="CD1055" s="11"/>
      <c r="CE1055" s="11"/>
      <c r="CF1055" s="11"/>
      <c r="CG1055" s="11"/>
      <c r="CH1055" s="11"/>
      <c r="CI1055" s="11"/>
      <c r="CJ1055" s="11"/>
      <c r="CK1055" s="11"/>
      <c r="CL1055" s="11"/>
      <c r="CM1055" s="11"/>
      <c r="CN1055" s="11"/>
      <c r="CO1055" s="11"/>
      <c r="CP1055" s="11"/>
      <c r="CQ1055" s="11"/>
      <c r="CR1055" s="11"/>
      <c r="CS1055" s="11"/>
      <c r="CT1055" s="11"/>
      <c r="CU1055" s="11"/>
      <c r="CV1055" s="11"/>
      <c r="CW1055" s="11"/>
      <c r="CX1055" s="11"/>
      <c r="CY1055" s="11"/>
      <c r="CZ1055" s="11"/>
      <c r="DA1055" s="11"/>
      <c r="DB1055" s="11"/>
      <c r="DC1055" s="11"/>
      <c r="DD1055" s="11"/>
      <c r="DE1055" s="11"/>
      <c r="DF1055" s="11"/>
      <c r="DG1055" s="11"/>
      <c r="DH1055" s="11"/>
    </row>
    <row r="1056" spans="1:112" ht="12.75">
      <c r="A1056" s="11"/>
      <c r="B1056" s="11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  <c r="BG1056" s="11"/>
      <c r="BH1056" s="11"/>
      <c r="BI1056" s="11"/>
      <c r="BJ1056" s="11"/>
      <c r="BK1056" s="11"/>
      <c r="BL1056" s="11"/>
      <c r="BM1056" s="11"/>
      <c r="BN1056" s="11"/>
      <c r="BO1056" s="11"/>
      <c r="BP1056" s="11"/>
      <c r="BQ1056" s="11"/>
      <c r="BR1056" s="11"/>
      <c r="BS1056" s="11"/>
      <c r="BT1056" s="11"/>
      <c r="BU1056" s="11"/>
      <c r="BV1056" s="11"/>
      <c r="BW1056" s="11"/>
      <c r="BX1056" s="11"/>
      <c r="BY1056" s="11"/>
      <c r="BZ1056" s="11"/>
      <c r="CA1056" s="11"/>
      <c r="CB1056" s="11"/>
      <c r="CC1056" s="11"/>
      <c r="CD1056" s="11"/>
      <c r="CE1056" s="11"/>
      <c r="CF1056" s="11"/>
      <c r="CG1056" s="11"/>
      <c r="CH1056" s="11"/>
      <c r="CI1056" s="11"/>
      <c r="CJ1056" s="11"/>
      <c r="CK1056" s="11"/>
      <c r="CL1056" s="11"/>
      <c r="CM1056" s="11"/>
      <c r="CN1056" s="11"/>
      <c r="CO1056" s="11"/>
      <c r="CP1056" s="11"/>
      <c r="CQ1056" s="11"/>
      <c r="CR1056" s="11"/>
      <c r="CS1056" s="11"/>
      <c r="CT1056" s="11"/>
      <c r="CU1056" s="11"/>
      <c r="CV1056" s="11"/>
      <c r="CW1056" s="11"/>
      <c r="CX1056" s="11"/>
      <c r="CY1056" s="11"/>
      <c r="CZ1056" s="11"/>
      <c r="DA1056" s="11"/>
      <c r="DB1056" s="11"/>
      <c r="DC1056" s="11"/>
      <c r="DD1056" s="11"/>
      <c r="DE1056" s="11"/>
      <c r="DF1056" s="11"/>
      <c r="DG1056" s="11"/>
      <c r="DH1056" s="11"/>
    </row>
    <row r="1057" spans="1:112" ht="12.75">
      <c r="A1057" s="11"/>
      <c r="B1057" s="11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  <c r="BG1057" s="11"/>
      <c r="BH1057" s="11"/>
      <c r="BI1057" s="11"/>
      <c r="BJ1057" s="11"/>
      <c r="BK1057" s="11"/>
      <c r="BL1057" s="11"/>
      <c r="BM1057" s="11"/>
      <c r="BN1057" s="11"/>
      <c r="BO1057" s="11"/>
      <c r="BP1057" s="11"/>
      <c r="BQ1057" s="11"/>
      <c r="BR1057" s="11"/>
      <c r="BS1057" s="11"/>
      <c r="BT1057" s="11"/>
      <c r="BU1057" s="11"/>
      <c r="BV1057" s="11"/>
      <c r="BW1057" s="11"/>
      <c r="BX1057" s="11"/>
      <c r="BY1057" s="11"/>
      <c r="BZ1057" s="11"/>
      <c r="CA1057" s="11"/>
      <c r="CB1057" s="11"/>
      <c r="CC1057" s="11"/>
      <c r="CD1057" s="11"/>
      <c r="CE1057" s="11"/>
      <c r="CF1057" s="11"/>
      <c r="CG1057" s="11"/>
      <c r="CH1057" s="11"/>
      <c r="CI1057" s="11"/>
      <c r="CJ1057" s="11"/>
      <c r="CK1057" s="11"/>
      <c r="CL1057" s="11"/>
      <c r="CM1057" s="11"/>
      <c r="CN1057" s="11"/>
      <c r="CO1057" s="11"/>
      <c r="CP1057" s="11"/>
      <c r="CQ1057" s="11"/>
      <c r="CR1057" s="11"/>
      <c r="CS1057" s="11"/>
      <c r="CT1057" s="11"/>
      <c r="CU1057" s="11"/>
      <c r="CV1057" s="11"/>
      <c r="CW1057" s="11"/>
      <c r="CX1057" s="11"/>
      <c r="CY1057" s="11"/>
      <c r="CZ1057" s="11"/>
      <c r="DA1057" s="11"/>
      <c r="DB1057" s="11"/>
      <c r="DC1057" s="11"/>
      <c r="DD1057" s="11"/>
      <c r="DE1057" s="11"/>
      <c r="DF1057" s="11"/>
      <c r="DG1057" s="11"/>
      <c r="DH1057" s="11"/>
    </row>
    <row r="1058" spans="1:112" ht="12.75">
      <c r="A1058" s="11"/>
      <c r="B1058" s="11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11"/>
      <c r="BG1058" s="11"/>
      <c r="BH1058" s="11"/>
      <c r="BI1058" s="11"/>
      <c r="BJ1058" s="11"/>
      <c r="BK1058" s="11"/>
      <c r="BL1058" s="11"/>
      <c r="BM1058" s="11"/>
      <c r="BN1058" s="11"/>
      <c r="BO1058" s="11"/>
      <c r="BP1058" s="11"/>
      <c r="BQ1058" s="11"/>
      <c r="BR1058" s="11"/>
      <c r="BS1058" s="11"/>
      <c r="BT1058" s="11"/>
      <c r="BU1058" s="11"/>
      <c r="BV1058" s="11"/>
      <c r="BW1058" s="11"/>
      <c r="BX1058" s="11"/>
      <c r="BY1058" s="11"/>
      <c r="BZ1058" s="11"/>
      <c r="CA1058" s="11"/>
      <c r="CB1058" s="11"/>
      <c r="CC1058" s="11"/>
      <c r="CD1058" s="11"/>
      <c r="CE1058" s="11"/>
      <c r="CF1058" s="11"/>
      <c r="CG1058" s="11"/>
      <c r="CH1058" s="11"/>
      <c r="CI1058" s="11"/>
      <c r="CJ1058" s="11"/>
      <c r="CK1058" s="11"/>
      <c r="CL1058" s="11"/>
      <c r="CM1058" s="11"/>
      <c r="CN1058" s="11"/>
      <c r="CO1058" s="11"/>
      <c r="CP1058" s="11"/>
      <c r="CQ1058" s="11"/>
      <c r="CR1058" s="11"/>
      <c r="CS1058" s="11"/>
      <c r="CT1058" s="11"/>
      <c r="CU1058" s="11"/>
      <c r="CV1058" s="11"/>
      <c r="CW1058" s="11"/>
      <c r="CX1058" s="11"/>
      <c r="CY1058" s="11"/>
      <c r="CZ1058" s="11"/>
      <c r="DA1058" s="11"/>
      <c r="DB1058" s="11"/>
      <c r="DC1058" s="11"/>
      <c r="DD1058" s="11"/>
      <c r="DE1058" s="11"/>
      <c r="DF1058" s="11"/>
      <c r="DG1058" s="11"/>
      <c r="DH1058" s="11"/>
    </row>
    <row r="1059" spans="1:112" ht="12.75">
      <c r="A1059" s="11"/>
      <c r="B1059" s="11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  <c r="BG1059" s="11"/>
      <c r="BH1059" s="11"/>
      <c r="BI1059" s="11"/>
      <c r="BJ1059" s="11"/>
      <c r="BK1059" s="11"/>
      <c r="BL1059" s="11"/>
      <c r="BM1059" s="11"/>
      <c r="BN1059" s="11"/>
      <c r="BO1059" s="11"/>
      <c r="BP1059" s="11"/>
      <c r="BQ1059" s="11"/>
      <c r="BR1059" s="11"/>
      <c r="BS1059" s="11"/>
      <c r="BT1059" s="11"/>
      <c r="BU1059" s="11"/>
      <c r="BV1059" s="11"/>
      <c r="BW1059" s="11"/>
      <c r="BX1059" s="11"/>
      <c r="BY1059" s="11"/>
      <c r="BZ1059" s="11"/>
      <c r="CA1059" s="11"/>
      <c r="CB1059" s="11"/>
      <c r="CC1059" s="11"/>
      <c r="CD1059" s="11"/>
      <c r="CE1059" s="11"/>
      <c r="CF1059" s="11"/>
      <c r="CG1059" s="11"/>
      <c r="CH1059" s="11"/>
      <c r="CI1059" s="11"/>
      <c r="CJ1059" s="11"/>
      <c r="CK1059" s="11"/>
      <c r="CL1059" s="11"/>
      <c r="CM1059" s="11"/>
      <c r="CN1059" s="11"/>
      <c r="CO1059" s="11"/>
      <c r="CP1059" s="11"/>
      <c r="CQ1059" s="11"/>
      <c r="CR1059" s="11"/>
      <c r="CS1059" s="11"/>
      <c r="CT1059" s="11"/>
      <c r="CU1059" s="11"/>
      <c r="CV1059" s="11"/>
      <c r="CW1059" s="11"/>
      <c r="CX1059" s="11"/>
      <c r="CY1059" s="11"/>
      <c r="CZ1059" s="11"/>
      <c r="DA1059" s="11"/>
      <c r="DB1059" s="11"/>
      <c r="DC1059" s="11"/>
      <c r="DD1059" s="11"/>
      <c r="DE1059" s="11"/>
      <c r="DF1059" s="11"/>
      <c r="DG1059" s="11"/>
      <c r="DH1059" s="11"/>
    </row>
    <row r="1060" spans="1:112" ht="12.75">
      <c r="A1060" s="11"/>
      <c r="B1060" s="11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  <c r="BG1060" s="11"/>
      <c r="BH1060" s="11"/>
      <c r="BI1060" s="11"/>
      <c r="BJ1060" s="11"/>
      <c r="BK1060" s="11"/>
      <c r="BL1060" s="11"/>
      <c r="BM1060" s="11"/>
      <c r="BN1060" s="11"/>
      <c r="BO1060" s="11"/>
      <c r="BP1060" s="11"/>
      <c r="BQ1060" s="11"/>
      <c r="BR1060" s="11"/>
      <c r="BS1060" s="11"/>
      <c r="BT1060" s="11"/>
      <c r="BU1060" s="11"/>
      <c r="BV1060" s="11"/>
      <c r="BW1060" s="11"/>
      <c r="BX1060" s="11"/>
      <c r="BY1060" s="11"/>
      <c r="BZ1060" s="11"/>
      <c r="CA1060" s="11"/>
      <c r="CB1060" s="11"/>
      <c r="CC1060" s="11"/>
      <c r="CD1060" s="11"/>
      <c r="CE1060" s="11"/>
      <c r="CF1060" s="11"/>
      <c r="CG1060" s="11"/>
      <c r="CH1060" s="11"/>
      <c r="CI1060" s="11"/>
      <c r="CJ1060" s="11"/>
      <c r="CK1060" s="11"/>
      <c r="CL1060" s="11"/>
      <c r="CM1060" s="11"/>
      <c r="CN1060" s="11"/>
      <c r="CO1060" s="11"/>
      <c r="CP1060" s="11"/>
      <c r="CQ1060" s="11"/>
      <c r="CR1060" s="11"/>
      <c r="CS1060" s="11"/>
      <c r="CT1060" s="11"/>
      <c r="CU1060" s="11"/>
      <c r="CV1060" s="11"/>
      <c r="CW1060" s="11"/>
      <c r="CX1060" s="11"/>
      <c r="CY1060" s="11"/>
      <c r="CZ1060" s="11"/>
      <c r="DA1060" s="11"/>
      <c r="DB1060" s="11"/>
      <c r="DC1060" s="11"/>
      <c r="DD1060" s="11"/>
      <c r="DE1060" s="11"/>
      <c r="DF1060" s="11"/>
      <c r="DG1060" s="11"/>
      <c r="DH1060" s="11"/>
    </row>
    <row r="1061" spans="1:112" ht="12.75">
      <c r="A1061" s="11"/>
      <c r="B1061" s="11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  <c r="BG1061" s="11"/>
      <c r="BH1061" s="11"/>
      <c r="BI1061" s="11"/>
      <c r="BJ1061" s="11"/>
      <c r="BK1061" s="11"/>
      <c r="BL1061" s="11"/>
      <c r="BM1061" s="11"/>
      <c r="BN1061" s="11"/>
      <c r="BO1061" s="11"/>
      <c r="BP1061" s="11"/>
      <c r="BQ1061" s="11"/>
      <c r="BR1061" s="11"/>
      <c r="BS1061" s="11"/>
      <c r="BT1061" s="11"/>
      <c r="BU1061" s="11"/>
      <c r="BV1061" s="11"/>
      <c r="BW1061" s="11"/>
      <c r="BX1061" s="11"/>
      <c r="BY1061" s="11"/>
      <c r="BZ1061" s="11"/>
      <c r="CA1061" s="11"/>
      <c r="CB1061" s="11"/>
      <c r="CC1061" s="11"/>
      <c r="CD1061" s="11"/>
      <c r="CE1061" s="11"/>
      <c r="CF1061" s="11"/>
      <c r="CG1061" s="11"/>
      <c r="CH1061" s="11"/>
      <c r="CI1061" s="11"/>
      <c r="CJ1061" s="11"/>
      <c r="CK1061" s="11"/>
      <c r="CL1061" s="11"/>
      <c r="CM1061" s="11"/>
      <c r="CN1061" s="11"/>
      <c r="CO1061" s="11"/>
      <c r="CP1061" s="11"/>
      <c r="CQ1061" s="11"/>
      <c r="CR1061" s="11"/>
      <c r="CS1061" s="11"/>
      <c r="CT1061" s="11"/>
      <c r="CU1061" s="11"/>
      <c r="CV1061" s="11"/>
      <c r="CW1061" s="11"/>
      <c r="CX1061" s="11"/>
      <c r="CY1061" s="11"/>
      <c r="CZ1061" s="11"/>
      <c r="DA1061" s="11"/>
      <c r="DB1061" s="11"/>
      <c r="DC1061" s="11"/>
      <c r="DD1061" s="11"/>
      <c r="DE1061" s="11"/>
      <c r="DF1061" s="11"/>
      <c r="DG1061" s="11"/>
      <c r="DH1061" s="11"/>
    </row>
    <row r="1062" spans="1:112" ht="12.75">
      <c r="A1062" s="11"/>
      <c r="B1062" s="11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  <c r="BG1062" s="11"/>
      <c r="BH1062" s="11"/>
      <c r="BI1062" s="11"/>
      <c r="BJ1062" s="11"/>
      <c r="BK1062" s="11"/>
      <c r="BL1062" s="11"/>
      <c r="BM1062" s="11"/>
      <c r="BN1062" s="11"/>
      <c r="BO1062" s="11"/>
      <c r="BP1062" s="11"/>
      <c r="BQ1062" s="11"/>
      <c r="BR1062" s="11"/>
      <c r="BS1062" s="11"/>
      <c r="BT1062" s="11"/>
      <c r="BU1062" s="11"/>
      <c r="BV1062" s="11"/>
      <c r="BW1062" s="11"/>
      <c r="BX1062" s="11"/>
      <c r="BY1062" s="11"/>
      <c r="BZ1062" s="11"/>
      <c r="CA1062" s="11"/>
      <c r="CB1062" s="11"/>
      <c r="CC1062" s="11"/>
      <c r="CD1062" s="11"/>
      <c r="CE1062" s="11"/>
      <c r="CF1062" s="11"/>
      <c r="CG1062" s="11"/>
      <c r="CH1062" s="11"/>
      <c r="CI1062" s="11"/>
      <c r="CJ1062" s="11"/>
      <c r="CK1062" s="11"/>
      <c r="CL1062" s="11"/>
      <c r="CM1062" s="11"/>
      <c r="CN1062" s="11"/>
      <c r="CO1062" s="11"/>
      <c r="CP1062" s="11"/>
      <c r="CQ1062" s="11"/>
      <c r="CR1062" s="11"/>
      <c r="CS1062" s="11"/>
      <c r="CT1062" s="11"/>
      <c r="CU1062" s="11"/>
      <c r="CV1062" s="11"/>
      <c r="CW1062" s="11"/>
      <c r="CX1062" s="11"/>
      <c r="CY1062" s="11"/>
      <c r="CZ1062" s="11"/>
      <c r="DA1062" s="11"/>
      <c r="DB1062" s="11"/>
      <c r="DC1062" s="11"/>
      <c r="DD1062" s="11"/>
      <c r="DE1062" s="11"/>
      <c r="DF1062" s="11"/>
      <c r="DG1062" s="11"/>
      <c r="DH1062" s="11"/>
    </row>
    <row r="1063" spans="1:112" ht="12.75">
      <c r="A1063" s="11"/>
      <c r="B1063" s="11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  <c r="BG1063" s="11"/>
      <c r="BH1063" s="11"/>
      <c r="BI1063" s="11"/>
      <c r="BJ1063" s="11"/>
      <c r="BK1063" s="11"/>
      <c r="BL1063" s="11"/>
      <c r="BM1063" s="11"/>
      <c r="BN1063" s="11"/>
      <c r="BO1063" s="11"/>
      <c r="BP1063" s="11"/>
      <c r="BQ1063" s="11"/>
      <c r="BR1063" s="11"/>
      <c r="BS1063" s="11"/>
      <c r="BT1063" s="11"/>
      <c r="BU1063" s="11"/>
      <c r="BV1063" s="11"/>
      <c r="BW1063" s="11"/>
      <c r="BX1063" s="11"/>
      <c r="BY1063" s="11"/>
      <c r="BZ1063" s="11"/>
      <c r="CA1063" s="11"/>
      <c r="CB1063" s="11"/>
      <c r="CC1063" s="11"/>
      <c r="CD1063" s="11"/>
      <c r="CE1063" s="11"/>
      <c r="CF1063" s="11"/>
      <c r="CG1063" s="11"/>
      <c r="CH1063" s="11"/>
      <c r="CI1063" s="11"/>
      <c r="CJ1063" s="11"/>
      <c r="CK1063" s="11"/>
      <c r="CL1063" s="11"/>
      <c r="CM1063" s="11"/>
      <c r="CN1063" s="11"/>
      <c r="CO1063" s="11"/>
      <c r="CP1063" s="11"/>
      <c r="CQ1063" s="11"/>
      <c r="CR1063" s="11"/>
      <c r="CS1063" s="11"/>
      <c r="CT1063" s="11"/>
      <c r="CU1063" s="11"/>
      <c r="CV1063" s="11"/>
      <c r="CW1063" s="11"/>
      <c r="CX1063" s="11"/>
      <c r="CY1063" s="11"/>
      <c r="CZ1063" s="11"/>
      <c r="DA1063" s="11"/>
      <c r="DB1063" s="11"/>
      <c r="DC1063" s="11"/>
      <c r="DD1063" s="11"/>
      <c r="DE1063" s="11"/>
      <c r="DF1063" s="11"/>
      <c r="DG1063" s="11"/>
      <c r="DH1063" s="11"/>
    </row>
    <row r="1064" spans="1:112" ht="12.75">
      <c r="A1064" s="11"/>
      <c r="B1064" s="11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  <c r="BG1064" s="11"/>
      <c r="BH1064" s="11"/>
      <c r="BI1064" s="11"/>
      <c r="BJ1064" s="11"/>
      <c r="BK1064" s="11"/>
      <c r="BL1064" s="11"/>
      <c r="BM1064" s="11"/>
      <c r="BN1064" s="11"/>
      <c r="BO1064" s="11"/>
      <c r="BP1064" s="11"/>
      <c r="BQ1064" s="11"/>
      <c r="BR1064" s="11"/>
      <c r="BS1064" s="11"/>
      <c r="BT1064" s="11"/>
      <c r="BU1064" s="11"/>
      <c r="BV1064" s="11"/>
      <c r="BW1064" s="11"/>
      <c r="BX1064" s="11"/>
      <c r="BY1064" s="11"/>
      <c r="BZ1064" s="11"/>
      <c r="CA1064" s="11"/>
      <c r="CB1064" s="11"/>
      <c r="CC1064" s="11"/>
      <c r="CD1064" s="11"/>
      <c r="CE1064" s="11"/>
      <c r="CF1064" s="11"/>
      <c r="CG1064" s="11"/>
      <c r="CH1064" s="11"/>
      <c r="CI1064" s="11"/>
      <c r="CJ1064" s="11"/>
      <c r="CK1064" s="11"/>
      <c r="CL1064" s="11"/>
      <c r="CM1064" s="11"/>
      <c r="CN1064" s="11"/>
      <c r="CO1064" s="11"/>
      <c r="CP1064" s="11"/>
      <c r="CQ1064" s="11"/>
      <c r="CR1064" s="11"/>
      <c r="CS1064" s="11"/>
      <c r="CT1064" s="11"/>
      <c r="CU1064" s="11"/>
      <c r="CV1064" s="11"/>
      <c r="CW1064" s="11"/>
      <c r="CX1064" s="11"/>
      <c r="CY1064" s="11"/>
      <c r="CZ1064" s="11"/>
      <c r="DA1064" s="11"/>
      <c r="DB1064" s="11"/>
      <c r="DC1064" s="11"/>
      <c r="DD1064" s="11"/>
      <c r="DE1064" s="11"/>
      <c r="DF1064" s="11"/>
      <c r="DG1064" s="11"/>
      <c r="DH1064" s="11"/>
    </row>
    <row r="1065" spans="1:112" ht="12.75">
      <c r="A1065" s="11"/>
      <c r="B1065" s="11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  <c r="BG1065" s="11"/>
      <c r="BH1065" s="11"/>
      <c r="BI1065" s="11"/>
      <c r="BJ1065" s="11"/>
      <c r="BK1065" s="11"/>
      <c r="BL1065" s="11"/>
      <c r="BM1065" s="11"/>
      <c r="BN1065" s="11"/>
      <c r="BO1065" s="11"/>
      <c r="BP1065" s="11"/>
      <c r="BQ1065" s="11"/>
      <c r="BR1065" s="11"/>
      <c r="BS1065" s="11"/>
      <c r="BT1065" s="11"/>
      <c r="BU1065" s="11"/>
      <c r="BV1065" s="11"/>
      <c r="BW1065" s="11"/>
      <c r="BX1065" s="11"/>
      <c r="BY1065" s="11"/>
      <c r="BZ1065" s="11"/>
      <c r="CA1065" s="11"/>
      <c r="CB1065" s="11"/>
      <c r="CC1065" s="11"/>
      <c r="CD1065" s="11"/>
      <c r="CE1065" s="11"/>
      <c r="CF1065" s="11"/>
      <c r="CG1065" s="11"/>
      <c r="CH1065" s="11"/>
      <c r="CI1065" s="11"/>
      <c r="CJ1065" s="11"/>
      <c r="CK1065" s="11"/>
      <c r="CL1065" s="11"/>
      <c r="CM1065" s="11"/>
      <c r="CN1065" s="11"/>
      <c r="CO1065" s="11"/>
      <c r="CP1065" s="11"/>
      <c r="CQ1065" s="11"/>
      <c r="CR1065" s="11"/>
      <c r="CS1065" s="11"/>
      <c r="CT1065" s="11"/>
      <c r="CU1065" s="11"/>
      <c r="CV1065" s="11"/>
      <c r="CW1065" s="11"/>
      <c r="CX1065" s="11"/>
      <c r="CY1065" s="11"/>
      <c r="CZ1065" s="11"/>
      <c r="DA1065" s="11"/>
      <c r="DB1065" s="11"/>
      <c r="DC1065" s="11"/>
      <c r="DD1065" s="11"/>
      <c r="DE1065" s="11"/>
      <c r="DF1065" s="11"/>
      <c r="DG1065" s="11"/>
      <c r="DH1065" s="11"/>
    </row>
    <row r="1066" spans="1:112" ht="12.75">
      <c r="A1066" s="11"/>
      <c r="B1066" s="11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1"/>
      <c r="BH1066" s="11"/>
      <c r="BI1066" s="11"/>
      <c r="BJ1066" s="11"/>
      <c r="BK1066" s="11"/>
      <c r="BL1066" s="11"/>
      <c r="BM1066" s="11"/>
      <c r="BN1066" s="11"/>
      <c r="BO1066" s="11"/>
      <c r="BP1066" s="11"/>
      <c r="BQ1066" s="11"/>
      <c r="BR1066" s="11"/>
      <c r="BS1066" s="11"/>
      <c r="BT1066" s="11"/>
      <c r="BU1066" s="11"/>
      <c r="BV1066" s="11"/>
      <c r="BW1066" s="11"/>
      <c r="BX1066" s="11"/>
      <c r="BY1066" s="11"/>
      <c r="BZ1066" s="11"/>
      <c r="CA1066" s="11"/>
      <c r="CB1066" s="11"/>
      <c r="CC1066" s="11"/>
      <c r="CD1066" s="11"/>
      <c r="CE1066" s="11"/>
      <c r="CF1066" s="11"/>
      <c r="CG1066" s="11"/>
      <c r="CH1066" s="11"/>
      <c r="CI1066" s="11"/>
      <c r="CJ1066" s="11"/>
      <c r="CK1066" s="11"/>
      <c r="CL1066" s="11"/>
      <c r="CM1066" s="11"/>
      <c r="CN1066" s="11"/>
      <c r="CO1066" s="11"/>
      <c r="CP1066" s="11"/>
      <c r="CQ1066" s="11"/>
      <c r="CR1066" s="11"/>
      <c r="CS1066" s="11"/>
      <c r="CT1066" s="11"/>
      <c r="CU1066" s="11"/>
      <c r="CV1066" s="11"/>
      <c r="CW1066" s="11"/>
      <c r="CX1066" s="11"/>
      <c r="CY1066" s="11"/>
      <c r="CZ1066" s="11"/>
      <c r="DA1066" s="11"/>
      <c r="DB1066" s="11"/>
      <c r="DC1066" s="11"/>
      <c r="DD1066" s="11"/>
      <c r="DE1066" s="11"/>
      <c r="DF1066" s="11"/>
      <c r="DG1066" s="11"/>
      <c r="DH1066" s="11"/>
    </row>
    <row r="1067" spans="1:112" ht="12.75">
      <c r="A1067" s="11"/>
      <c r="B1067" s="11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1"/>
      <c r="BH1067" s="11"/>
      <c r="BI1067" s="11"/>
      <c r="BJ1067" s="11"/>
      <c r="BK1067" s="11"/>
      <c r="BL1067" s="11"/>
      <c r="BM1067" s="11"/>
      <c r="BN1067" s="11"/>
      <c r="BO1067" s="11"/>
      <c r="BP1067" s="11"/>
      <c r="BQ1067" s="11"/>
      <c r="BR1067" s="11"/>
      <c r="BS1067" s="11"/>
      <c r="BT1067" s="11"/>
      <c r="BU1067" s="11"/>
      <c r="BV1067" s="11"/>
      <c r="BW1067" s="11"/>
      <c r="BX1067" s="11"/>
      <c r="BY1067" s="11"/>
      <c r="BZ1067" s="11"/>
      <c r="CA1067" s="11"/>
      <c r="CB1067" s="11"/>
      <c r="CC1067" s="11"/>
      <c r="CD1067" s="11"/>
      <c r="CE1067" s="11"/>
      <c r="CF1067" s="11"/>
      <c r="CG1067" s="11"/>
      <c r="CH1067" s="11"/>
      <c r="CI1067" s="11"/>
      <c r="CJ1067" s="11"/>
      <c r="CK1067" s="11"/>
      <c r="CL1067" s="11"/>
      <c r="CM1067" s="11"/>
      <c r="CN1067" s="11"/>
      <c r="CO1067" s="11"/>
      <c r="CP1067" s="11"/>
      <c r="CQ1067" s="11"/>
      <c r="CR1067" s="11"/>
      <c r="CS1067" s="11"/>
      <c r="CT1067" s="11"/>
      <c r="CU1067" s="11"/>
      <c r="CV1067" s="11"/>
      <c r="CW1067" s="11"/>
      <c r="CX1067" s="11"/>
      <c r="CY1067" s="11"/>
      <c r="CZ1067" s="11"/>
      <c r="DA1067" s="11"/>
      <c r="DB1067" s="11"/>
      <c r="DC1067" s="11"/>
      <c r="DD1067" s="11"/>
      <c r="DE1067" s="11"/>
      <c r="DF1067" s="11"/>
      <c r="DG1067" s="11"/>
      <c r="DH1067" s="11"/>
    </row>
    <row r="1068" spans="1:112" ht="12.75">
      <c r="A1068" s="11"/>
      <c r="B1068" s="11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11"/>
      <c r="BG1068" s="11"/>
      <c r="BH1068" s="11"/>
      <c r="BI1068" s="11"/>
      <c r="BJ1068" s="11"/>
      <c r="BK1068" s="11"/>
      <c r="BL1068" s="11"/>
      <c r="BM1068" s="11"/>
      <c r="BN1068" s="11"/>
      <c r="BO1068" s="11"/>
      <c r="BP1068" s="11"/>
      <c r="BQ1068" s="11"/>
      <c r="BR1068" s="11"/>
      <c r="BS1068" s="11"/>
      <c r="BT1068" s="11"/>
      <c r="BU1068" s="11"/>
      <c r="BV1068" s="11"/>
      <c r="BW1068" s="11"/>
      <c r="BX1068" s="11"/>
      <c r="BY1068" s="11"/>
      <c r="BZ1068" s="11"/>
      <c r="CA1068" s="11"/>
      <c r="CB1068" s="11"/>
      <c r="CC1068" s="11"/>
      <c r="CD1068" s="11"/>
      <c r="CE1068" s="11"/>
      <c r="CF1068" s="11"/>
      <c r="CG1068" s="11"/>
      <c r="CH1068" s="11"/>
      <c r="CI1068" s="11"/>
      <c r="CJ1068" s="11"/>
      <c r="CK1068" s="11"/>
      <c r="CL1068" s="11"/>
      <c r="CM1068" s="11"/>
      <c r="CN1068" s="11"/>
      <c r="CO1068" s="11"/>
      <c r="CP1068" s="11"/>
      <c r="CQ1068" s="11"/>
      <c r="CR1068" s="11"/>
      <c r="CS1068" s="11"/>
      <c r="CT1068" s="11"/>
      <c r="CU1068" s="11"/>
      <c r="CV1068" s="11"/>
      <c r="CW1068" s="11"/>
      <c r="CX1068" s="11"/>
      <c r="CY1068" s="11"/>
      <c r="CZ1068" s="11"/>
      <c r="DA1068" s="11"/>
      <c r="DB1068" s="11"/>
      <c r="DC1068" s="11"/>
      <c r="DD1068" s="11"/>
      <c r="DE1068" s="11"/>
      <c r="DF1068" s="11"/>
      <c r="DG1068" s="11"/>
      <c r="DH1068" s="11"/>
    </row>
    <row r="1069" spans="1:112" ht="12.75">
      <c r="A1069" s="11"/>
      <c r="B1069" s="11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  <c r="BE1069" s="11"/>
      <c r="BF1069" s="11"/>
      <c r="BG1069" s="11"/>
      <c r="BH1069" s="11"/>
      <c r="BI1069" s="11"/>
      <c r="BJ1069" s="11"/>
      <c r="BK1069" s="11"/>
      <c r="BL1069" s="11"/>
      <c r="BM1069" s="11"/>
      <c r="BN1069" s="11"/>
      <c r="BO1069" s="11"/>
      <c r="BP1069" s="11"/>
      <c r="BQ1069" s="11"/>
      <c r="BR1069" s="11"/>
      <c r="BS1069" s="11"/>
      <c r="BT1069" s="11"/>
      <c r="BU1069" s="11"/>
      <c r="BV1069" s="11"/>
      <c r="BW1069" s="11"/>
      <c r="BX1069" s="11"/>
      <c r="BY1069" s="11"/>
      <c r="BZ1069" s="11"/>
      <c r="CA1069" s="11"/>
      <c r="CB1069" s="11"/>
      <c r="CC1069" s="11"/>
      <c r="CD1069" s="11"/>
      <c r="CE1069" s="11"/>
      <c r="CF1069" s="11"/>
      <c r="CG1069" s="11"/>
      <c r="CH1069" s="11"/>
      <c r="CI1069" s="11"/>
      <c r="CJ1069" s="11"/>
      <c r="CK1069" s="11"/>
      <c r="CL1069" s="11"/>
      <c r="CM1069" s="11"/>
      <c r="CN1069" s="11"/>
      <c r="CO1069" s="11"/>
      <c r="CP1069" s="11"/>
      <c r="CQ1069" s="11"/>
      <c r="CR1069" s="11"/>
      <c r="CS1069" s="11"/>
      <c r="CT1069" s="11"/>
      <c r="CU1069" s="11"/>
      <c r="CV1069" s="11"/>
      <c r="CW1069" s="11"/>
      <c r="CX1069" s="11"/>
      <c r="CY1069" s="11"/>
      <c r="CZ1069" s="11"/>
      <c r="DA1069" s="11"/>
      <c r="DB1069" s="11"/>
      <c r="DC1069" s="11"/>
      <c r="DD1069" s="11"/>
      <c r="DE1069" s="11"/>
      <c r="DF1069" s="11"/>
      <c r="DG1069" s="11"/>
      <c r="DH1069" s="11"/>
    </row>
    <row r="1070" spans="1:112" ht="12.75">
      <c r="A1070" s="11"/>
      <c r="B1070" s="11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  <c r="BE1070" s="11"/>
      <c r="BF1070" s="11"/>
      <c r="BG1070" s="11"/>
      <c r="BH1070" s="11"/>
      <c r="BI1070" s="11"/>
      <c r="BJ1070" s="11"/>
      <c r="BK1070" s="11"/>
      <c r="BL1070" s="11"/>
      <c r="BM1070" s="11"/>
      <c r="BN1070" s="11"/>
      <c r="BO1070" s="11"/>
      <c r="BP1070" s="11"/>
      <c r="BQ1070" s="11"/>
      <c r="BR1070" s="11"/>
      <c r="BS1070" s="11"/>
      <c r="BT1070" s="11"/>
      <c r="BU1070" s="11"/>
      <c r="BV1070" s="11"/>
      <c r="BW1070" s="11"/>
      <c r="BX1070" s="11"/>
      <c r="BY1070" s="11"/>
      <c r="BZ1070" s="11"/>
      <c r="CA1070" s="11"/>
      <c r="CB1070" s="11"/>
      <c r="CC1070" s="11"/>
      <c r="CD1070" s="11"/>
      <c r="CE1070" s="11"/>
      <c r="CF1070" s="11"/>
      <c r="CG1070" s="11"/>
      <c r="CH1070" s="11"/>
      <c r="CI1070" s="11"/>
      <c r="CJ1070" s="11"/>
      <c r="CK1070" s="11"/>
      <c r="CL1070" s="11"/>
      <c r="CM1070" s="11"/>
      <c r="CN1070" s="11"/>
      <c r="CO1070" s="11"/>
      <c r="CP1070" s="11"/>
      <c r="CQ1070" s="11"/>
      <c r="CR1070" s="11"/>
      <c r="CS1070" s="11"/>
      <c r="CT1070" s="11"/>
      <c r="CU1070" s="11"/>
      <c r="CV1070" s="11"/>
      <c r="CW1070" s="11"/>
      <c r="CX1070" s="11"/>
      <c r="CY1070" s="11"/>
      <c r="CZ1070" s="11"/>
      <c r="DA1070" s="11"/>
      <c r="DB1070" s="11"/>
      <c r="DC1070" s="11"/>
      <c r="DD1070" s="11"/>
      <c r="DE1070" s="11"/>
      <c r="DF1070" s="11"/>
      <c r="DG1070" s="11"/>
      <c r="DH1070" s="11"/>
    </row>
    <row r="1071" spans="1:112" ht="12.75">
      <c r="A1071" s="11"/>
      <c r="B1071" s="11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  <c r="BE1071" s="11"/>
      <c r="BF1071" s="11"/>
      <c r="BG1071" s="11"/>
      <c r="BH1071" s="11"/>
      <c r="BI1071" s="11"/>
      <c r="BJ1071" s="11"/>
      <c r="BK1071" s="11"/>
      <c r="BL1071" s="11"/>
      <c r="BM1071" s="11"/>
      <c r="BN1071" s="11"/>
      <c r="BO1071" s="11"/>
      <c r="BP1071" s="11"/>
      <c r="BQ1071" s="11"/>
      <c r="BR1071" s="11"/>
      <c r="BS1071" s="11"/>
      <c r="BT1071" s="11"/>
      <c r="BU1071" s="11"/>
      <c r="BV1071" s="11"/>
      <c r="BW1071" s="11"/>
      <c r="BX1071" s="11"/>
      <c r="BY1071" s="11"/>
      <c r="BZ1071" s="11"/>
      <c r="CA1071" s="11"/>
      <c r="CB1071" s="11"/>
      <c r="CC1071" s="11"/>
      <c r="CD1071" s="11"/>
      <c r="CE1071" s="11"/>
      <c r="CF1071" s="11"/>
      <c r="CG1071" s="11"/>
      <c r="CH1071" s="11"/>
      <c r="CI1071" s="11"/>
      <c r="CJ1071" s="11"/>
      <c r="CK1071" s="11"/>
      <c r="CL1071" s="11"/>
      <c r="CM1071" s="11"/>
      <c r="CN1071" s="11"/>
      <c r="CO1071" s="11"/>
      <c r="CP1071" s="11"/>
      <c r="CQ1071" s="11"/>
      <c r="CR1071" s="11"/>
      <c r="CS1071" s="11"/>
      <c r="CT1071" s="11"/>
      <c r="CU1071" s="11"/>
      <c r="CV1071" s="11"/>
      <c r="CW1071" s="11"/>
      <c r="CX1071" s="11"/>
      <c r="CY1071" s="11"/>
      <c r="CZ1071" s="11"/>
      <c r="DA1071" s="11"/>
      <c r="DB1071" s="11"/>
      <c r="DC1071" s="11"/>
      <c r="DD1071" s="11"/>
      <c r="DE1071" s="11"/>
      <c r="DF1071" s="11"/>
      <c r="DG1071" s="11"/>
      <c r="DH1071" s="11"/>
    </row>
    <row r="1072" spans="1:112" ht="12.75">
      <c r="A1072" s="11"/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  <c r="BG1072" s="11"/>
      <c r="BH1072" s="11"/>
      <c r="BI1072" s="11"/>
      <c r="BJ1072" s="11"/>
      <c r="BK1072" s="11"/>
      <c r="BL1072" s="11"/>
      <c r="BM1072" s="11"/>
      <c r="BN1072" s="11"/>
      <c r="BO1072" s="11"/>
      <c r="BP1072" s="11"/>
      <c r="BQ1072" s="11"/>
      <c r="BR1072" s="11"/>
      <c r="BS1072" s="11"/>
      <c r="BT1072" s="11"/>
      <c r="BU1072" s="11"/>
      <c r="BV1072" s="11"/>
      <c r="BW1072" s="11"/>
      <c r="BX1072" s="11"/>
      <c r="BY1072" s="11"/>
      <c r="BZ1072" s="11"/>
      <c r="CA1072" s="11"/>
      <c r="CB1072" s="11"/>
      <c r="CC1072" s="11"/>
      <c r="CD1072" s="11"/>
      <c r="CE1072" s="11"/>
      <c r="CF1072" s="11"/>
      <c r="CG1072" s="11"/>
      <c r="CH1072" s="11"/>
      <c r="CI1072" s="11"/>
      <c r="CJ1072" s="11"/>
      <c r="CK1072" s="11"/>
      <c r="CL1072" s="11"/>
      <c r="CM1072" s="11"/>
      <c r="CN1072" s="11"/>
      <c r="CO1072" s="11"/>
      <c r="CP1072" s="11"/>
      <c r="CQ1072" s="11"/>
      <c r="CR1072" s="11"/>
      <c r="CS1072" s="11"/>
      <c r="CT1072" s="11"/>
      <c r="CU1072" s="11"/>
      <c r="CV1072" s="11"/>
      <c r="CW1072" s="11"/>
      <c r="CX1072" s="11"/>
      <c r="CY1072" s="11"/>
      <c r="CZ1072" s="11"/>
      <c r="DA1072" s="11"/>
      <c r="DB1072" s="11"/>
      <c r="DC1072" s="11"/>
      <c r="DD1072" s="11"/>
      <c r="DE1072" s="11"/>
      <c r="DF1072" s="11"/>
      <c r="DG1072" s="11"/>
      <c r="DH1072" s="11"/>
    </row>
    <row r="1073" spans="1:112" ht="12.75">
      <c r="A1073" s="11"/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  <c r="BE1073" s="11"/>
      <c r="BF1073" s="11"/>
      <c r="BG1073" s="11"/>
      <c r="BH1073" s="11"/>
      <c r="BI1073" s="11"/>
      <c r="BJ1073" s="11"/>
      <c r="BK1073" s="11"/>
      <c r="BL1073" s="11"/>
      <c r="BM1073" s="11"/>
      <c r="BN1073" s="11"/>
      <c r="BO1073" s="11"/>
      <c r="BP1073" s="11"/>
      <c r="BQ1073" s="11"/>
      <c r="BR1073" s="11"/>
      <c r="BS1073" s="11"/>
      <c r="BT1073" s="11"/>
      <c r="BU1073" s="11"/>
      <c r="BV1073" s="11"/>
      <c r="BW1073" s="11"/>
      <c r="BX1073" s="11"/>
      <c r="BY1073" s="11"/>
      <c r="BZ1073" s="11"/>
      <c r="CA1073" s="11"/>
      <c r="CB1073" s="11"/>
      <c r="CC1073" s="11"/>
      <c r="CD1073" s="11"/>
      <c r="CE1073" s="11"/>
      <c r="CF1073" s="11"/>
      <c r="CG1073" s="11"/>
      <c r="CH1073" s="11"/>
      <c r="CI1073" s="11"/>
      <c r="CJ1073" s="11"/>
      <c r="CK1073" s="11"/>
      <c r="CL1073" s="11"/>
      <c r="CM1073" s="11"/>
      <c r="CN1073" s="11"/>
      <c r="CO1073" s="11"/>
      <c r="CP1073" s="11"/>
      <c r="CQ1073" s="11"/>
      <c r="CR1073" s="11"/>
      <c r="CS1073" s="11"/>
      <c r="CT1073" s="11"/>
      <c r="CU1073" s="11"/>
      <c r="CV1073" s="11"/>
      <c r="CW1073" s="11"/>
      <c r="CX1073" s="11"/>
      <c r="CY1073" s="11"/>
      <c r="CZ1073" s="11"/>
      <c r="DA1073" s="11"/>
      <c r="DB1073" s="11"/>
      <c r="DC1073" s="11"/>
      <c r="DD1073" s="11"/>
      <c r="DE1073" s="11"/>
      <c r="DF1073" s="11"/>
      <c r="DG1073" s="11"/>
      <c r="DH1073" s="11"/>
    </row>
    <row r="1074" spans="1:112" ht="12.75">
      <c r="A1074" s="11"/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11"/>
      <c r="BG1074" s="11"/>
      <c r="BH1074" s="11"/>
      <c r="BI1074" s="11"/>
      <c r="BJ1074" s="11"/>
      <c r="BK1074" s="11"/>
      <c r="BL1074" s="11"/>
      <c r="BM1074" s="11"/>
      <c r="BN1074" s="11"/>
      <c r="BO1074" s="11"/>
      <c r="BP1074" s="11"/>
      <c r="BQ1074" s="11"/>
      <c r="BR1074" s="11"/>
      <c r="BS1074" s="11"/>
      <c r="BT1074" s="11"/>
      <c r="BU1074" s="11"/>
      <c r="BV1074" s="11"/>
      <c r="BW1074" s="11"/>
      <c r="BX1074" s="11"/>
      <c r="BY1074" s="11"/>
      <c r="BZ1074" s="11"/>
      <c r="CA1074" s="11"/>
      <c r="CB1074" s="11"/>
      <c r="CC1074" s="11"/>
      <c r="CD1074" s="11"/>
      <c r="CE1074" s="11"/>
      <c r="CF1074" s="11"/>
      <c r="CG1074" s="11"/>
      <c r="CH1074" s="11"/>
      <c r="CI1074" s="11"/>
      <c r="CJ1074" s="11"/>
      <c r="CK1074" s="11"/>
      <c r="CL1074" s="11"/>
      <c r="CM1074" s="11"/>
      <c r="CN1074" s="11"/>
      <c r="CO1074" s="11"/>
      <c r="CP1074" s="11"/>
      <c r="CQ1074" s="11"/>
      <c r="CR1074" s="11"/>
      <c r="CS1074" s="11"/>
      <c r="CT1074" s="11"/>
      <c r="CU1074" s="11"/>
      <c r="CV1074" s="11"/>
      <c r="CW1074" s="11"/>
      <c r="CX1074" s="11"/>
      <c r="CY1074" s="11"/>
      <c r="CZ1074" s="11"/>
      <c r="DA1074" s="11"/>
      <c r="DB1074" s="11"/>
      <c r="DC1074" s="11"/>
      <c r="DD1074" s="11"/>
      <c r="DE1074" s="11"/>
      <c r="DF1074" s="11"/>
      <c r="DG1074" s="11"/>
      <c r="DH1074" s="11"/>
    </row>
    <row r="1075" spans="1:112" ht="12.75">
      <c r="A1075" s="11"/>
      <c r="B1075" s="11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  <c r="BG1075" s="11"/>
      <c r="BH1075" s="11"/>
      <c r="BI1075" s="11"/>
      <c r="BJ1075" s="11"/>
      <c r="BK1075" s="11"/>
      <c r="BL1075" s="11"/>
      <c r="BM1075" s="11"/>
      <c r="BN1075" s="11"/>
      <c r="BO1075" s="11"/>
      <c r="BP1075" s="11"/>
      <c r="BQ1075" s="11"/>
      <c r="BR1075" s="11"/>
      <c r="BS1075" s="11"/>
      <c r="BT1075" s="11"/>
      <c r="BU1075" s="11"/>
      <c r="BV1075" s="11"/>
      <c r="BW1075" s="11"/>
      <c r="BX1075" s="11"/>
      <c r="BY1075" s="11"/>
      <c r="BZ1075" s="11"/>
      <c r="CA1075" s="11"/>
      <c r="CB1075" s="11"/>
      <c r="CC1075" s="11"/>
      <c r="CD1075" s="11"/>
      <c r="CE1075" s="11"/>
      <c r="CF1075" s="11"/>
      <c r="CG1075" s="11"/>
      <c r="CH1075" s="11"/>
      <c r="CI1075" s="11"/>
      <c r="CJ1075" s="11"/>
      <c r="CK1075" s="11"/>
      <c r="CL1075" s="11"/>
      <c r="CM1075" s="11"/>
      <c r="CN1075" s="11"/>
      <c r="CO1075" s="11"/>
      <c r="CP1075" s="11"/>
      <c r="CQ1075" s="11"/>
      <c r="CR1075" s="11"/>
      <c r="CS1075" s="11"/>
      <c r="CT1075" s="11"/>
      <c r="CU1075" s="11"/>
      <c r="CV1075" s="11"/>
      <c r="CW1075" s="11"/>
      <c r="CX1075" s="11"/>
      <c r="CY1075" s="11"/>
      <c r="CZ1075" s="11"/>
      <c r="DA1075" s="11"/>
      <c r="DB1075" s="11"/>
      <c r="DC1075" s="11"/>
      <c r="DD1075" s="11"/>
      <c r="DE1075" s="11"/>
      <c r="DF1075" s="11"/>
      <c r="DG1075" s="11"/>
      <c r="DH1075" s="11"/>
    </row>
    <row r="1076" spans="1:112" ht="12.75">
      <c r="A1076" s="11"/>
      <c r="B1076" s="11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  <c r="BG1076" s="11"/>
      <c r="BH1076" s="11"/>
      <c r="BI1076" s="11"/>
      <c r="BJ1076" s="11"/>
      <c r="BK1076" s="11"/>
      <c r="BL1076" s="11"/>
      <c r="BM1076" s="11"/>
      <c r="BN1076" s="11"/>
      <c r="BO1076" s="11"/>
      <c r="BP1076" s="11"/>
      <c r="BQ1076" s="11"/>
      <c r="BR1076" s="11"/>
      <c r="BS1076" s="11"/>
      <c r="BT1076" s="11"/>
      <c r="BU1076" s="11"/>
      <c r="BV1076" s="11"/>
      <c r="BW1076" s="11"/>
      <c r="BX1076" s="11"/>
      <c r="BY1076" s="11"/>
      <c r="BZ1076" s="11"/>
      <c r="CA1076" s="11"/>
      <c r="CB1076" s="11"/>
      <c r="CC1076" s="11"/>
      <c r="CD1076" s="11"/>
      <c r="CE1076" s="11"/>
      <c r="CF1076" s="11"/>
      <c r="CG1076" s="11"/>
      <c r="CH1076" s="11"/>
      <c r="CI1076" s="11"/>
      <c r="CJ1076" s="11"/>
      <c r="CK1076" s="11"/>
      <c r="CL1076" s="11"/>
      <c r="CM1076" s="11"/>
      <c r="CN1076" s="11"/>
      <c r="CO1076" s="11"/>
      <c r="CP1076" s="11"/>
      <c r="CQ1076" s="11"/>
      <c r="CR1076" s="11"/>
      <c r="CS1076" s="11"/>
      <c r="CT1076" s="11"/>
      <c r="CU1076" s="11"/>
      <c r="CV1076" s="11"/>
      <c r="CW1076" s="11"/>
      <c r="CX1076" s="11"/>
      <c r="CY1076" s="11"/>
      <c r="CZ1076" s="11"/>
      <c r="DA1076" s="11"/>
      <c r="DB1076" s="11"/>
      <c r="DC1076" s="11"/>
      <c r="DD1076" s="11"/>
      <c r="DE1076" s="11"/>
      <c r="DF1076" s="11"/>
      <c r="DG1076" s="11"/>
      <c r="DH1076" s="11"/>
    </row>
    <row r="1077" spans="1:112" ht="12.75">
      <c r="A1077" s="11"/>
      <c r="B1077" s="11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  <c r="BG1077" s="11"/>
      <c r="BH1077" s="11"/>
      <c r="BI1077" s="11"/>
      <c r="BJ1077" s="11"/>
      <c r="BK1077" s="11"/>
      <c r="BL1077" s="11"/>
      <c r="BM1077" s="11"/>
      <c r="BN1077" s="11"/>
      <c r="BO1077" s="11"/>
      <c r="BP1077" s="11"/>
      <c r="BQ1077" s="11"/>
      <c r="BR1077" s="11"/>
      <c r="BS1077" s="11"/>
      <c r="BT1077" s="11"/>
      <c r="BU1077" s="11"/>
      <c r="BV1077" s="11"/>
      <c r="BW1077" s="11"/>
      <c r="BX1077" s="11"/>
      <c r="BY1077" s="11"/>
      <c r="BZ1077" s="11"/>
      <c r="CA1077" s="11"/>
      <c r="CB1077" s="11"/>
      <c r="CC1077" s="11"/>
      <c r="CD1077" s="11"/>
      <c r="CE1077" s="11"/>
      <c r="CF1077" s="11"/>
      <c r="CG1077" s="11"/>
      <c r="CH1077" s="11"/>
      <c r="CI1077" s="11"/>
      <c r="CJ1077" s="11"/>
      <c r="CK1077" s="11"/>
      <c r="CL1077" s="11"/>
      <c r="CM1077" s="11"/>
      <c r="CN1077" s="11"/>
      <c r="CO1077" s="11"/>
      <c r="CP1077" s="11"/>
      <c r="CQ1077" s="11"/>
      <c r="CR1077" s="11"/>
      <c r="CS1077" s="11"/>
      <c r="CT1077" s="11"/>
      <c r="CU1077" s="11"/>
      <c r="CV1077" s="11"/>
      <c r="CW1077" s="11"/>
      <c r="CX1077" s="11"/>
      <c r="CY1077" s="11"/>
      <c r="CZ1077" s="11"/>
      <c r="DA1077" s="11"/>
      <c r="DB1077" s="11"/>
      <c r="DC1077" s="11"/>
      <c r="DD1077" s="11"/>
      <c r="DE1077" s="11"/>
      <c r="DF1077" s="11"/>
      <c r="DG1077" s="11"/>
      <c r="DH1077" s="11"/>
    </row>
    <row r="1078" spans="1:112" ht="12.75">
      <c r="A1078" s="11"/>
      <c r="B1078" s="11"/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  <c r="BG1078" s="11"/>
      <c r="BH1078" s="11"/>
      <c r="BI1078" s="11"/>
      <c r="BJ1078" s="11"/>
      <c r="BK1078" s="11"/>
      <c r="BL1078" s="11"/>
      <c r="BM1078" s="11"/>
      <c r="BN1078" s="11"/>
      <c r="BO1078" s="11"/>
      <c r="BP1078" s="11"/>
      <c r="BQ1078" s="11"/>
      <c r="BR1078" s="11"/>
      <c r="BS1078" s="11"/>
      <c r="BT1078" s="11"/>
      <c r="BU1078" s="11"/>
      <c r="BV1078" s="11"/>
      <c r="BW1078" s="11"/>
      <c r="BX1078" s="11"/>
      <c r="BY1078" s="11"/>
      <c r="BZ1078" s="11"/>
      <c r="CA1078" s="11"/>
      <c r="CB1078" s="11"/>
      <c r="CC1078" s="11"/>
      <c r="CD1078" s="11"/>
      <c r="CE1078" s="11"/>
      <c r="CF1078" s="11"/>
      <c r="CG1078" s="11"/>
      <c r="CH1078" s="11"/>
      <c r="CI1078" s="11"/>
      <c r="CJ1078" s="11"/>
      <c r="CK1078" s="11"/>
      <c r="CL1078" s="11"/>
      <c r="CM1078" s="11"/>
      <c r="CN1078" s="11"/>
      <c r="CO1078" s="11"/>
      <c r="CP1078" s="11"/>
      <c r="CQ1078" s="11"/>
      <c r="CR1078" s="11"/>
      <c r="CS1078" s="11"/>
      <c r="CT1078" s="11"/>
      <c r="CU1078" s="11"/>
      <c r="CV1078" s="11"/>
      <c r="CW1078" s="11"/>
      <c r="CX1078" s="11"/>
      <c r="CY1078" s="11"/>
      <c r="CZ1078" s="11"/>
      <c r="DA1078" s="11"/>
      <c r="DB1078" s="11"/>
      <c r="DC1078" s="11"/>
      <c r="DD1078" s="11"/>
      <c r="DE1078" s="11"/>
      <c r="DF1078" s="11"/>
      <c r="DG1078" s="11"/>
      <c r="DH1078" s="11"/>
    </row>
    <row r="1079" spans="1:112" ht="12.75">
      <c r="A1079" s="11"/>
      <c r="B1079" s="11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  <c r="BG1079" s="11"/>
      <c r="BH1079" s="11"/>
      <c r="BI1079" s="11"/>
      <c r="BJ1079" s="11"/>
      <c r="BK1079" s="11"/>
      <c r="BL1079" s="11"/>
      <c r="BM1079" s="11"/>
      <c r="BN1079" s="11"/>
      <c r="BO1079" s="11"/>
      <c r="BP1079" s="11"/>
      <c r="BQ1079" s="11"/>
      <c r="BR1079" s="11"/>
      <c r="BS1079" s="11"/>
      <c r="BT1079" s="11"/>
      <c r="BU1079" s="11"/>
      <c r="BV1079" s="11"/>
      <c r="BW1079" s="11"/>
      <c r="BX1079" s="11"/>
      <c r="BY1079" s="11"/>
      <c r="BZ1079" s="11"/>
      <c r="CA1079" s="11"/>
      <c r="CB1079" s="11"/>
      <c r="CC1079" s="11"/>
      <c r="CD1079" s="11"/>
      <c r="CE1079" s="11"/>
      <c r="CF1079" s="11"/>
      <c r="CG1079" s="11"/>
      <c r="CH1079" s="11"/>
      <c r="CI1079" s="11"/>
      <c r="CJ1079" s="11"/>
      <c r="CK1079" s="11"/>
      <c r="CL1079" s="11"/>
      <c r="CM1079" s="11"/>
      <c r="CN1079" s="11"/>
      <c r="CO1079" s="11"/>
      <c r="CP1079" s="11"/>
      <c r="CQ1079" s="11"/>
      <c r="CR1079" s="11"/>
      <c r="CS1079" s="11"/>
      <c r="CT1079" s="11"/>
      <c r="CU1079" s="11"/>
      <c r="CV1079" s="11"/>
      <c r="CW1079" s="11"/>
      <c r="CX1079" s="11"/>
      <c r="CY1079" s="11"/>
      <c r="CZ1079" s="11"/>
      <c r="DA1079" s="11"/>
      <c r="DB1079" s="11"/>
      <c r="DC1079" s="11"/>
      <c r="DD1079" s="11"/>
      <c r="DE1079" s="11"/>
      <c r="DF1079" s="11"/>
      <c r="DG1079" s="11"/>
      <c r="DH1079" s="11"/>
    </row>
    <row r="1080" spans="1:112" ht="12.75">
      <c r="A1080" s="11"/>
      <c r="B1080" s="11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11"/>
      <c r="BG1080" s="11"/>
      <c r="BH1080" s="11"/>
      <c r="BI1080" s="11"/>
      <c r="BJ1080" s="11"/>
      <c r="BK1080" s="11"/>
      <c r="BL1080" s="11"/>
      <c r="BM1080" s="11"/>
      <c r="BN1080" s="11"/>
      <c r="BO1080" s="11"/>
      <c r="BP1080" s="11"/>
      <c r="BQ1080" s="11"/>
      <c r="BR1080" s="11"/>
      <c r="BS1080" s="11"/>
      <c r="BT1080" s="11"/>
      <c r="BU1080" s="11"/>
      <c r="BV1080" s="11"/>
      <c r="BW1080" s="11"/>
      <c r="BX1080" s="11"/>
      <c r="BY1080" s="11"/>
      <c r="BZ1080" s="11"/>
      <c r="CA1080" s="11"/>
      <c r="CB1080" s="11"/>
      <c r="CC1080" s="11"/>
      <c r="CD1080" s="11"/>
      <c r="CE1080" s="11"/>
      <c r="CF1080" s="11"/>
      <c r="CG1080" s="11"/>
      <c r="CH1080" s="11"/>
      <c r="CI1080" s="11"/>
      <c r="CJ1080" s="11"/>
      <c r="CK1080" s="11"/>
      <c r="CL1080" s="11"/>
      <c r="CM1080" s="11"/>
      <c r="CN1080" s="11"/>
      <c r="CO1080" s="11"/>
      <c r="CP1080" s="11"/>
      <c r="CQ1080" s="11"/>
      <c r="CR1080" s="11"/>
      <c r="CS1080" s="11"/>
      <c r="CT1080" s="11"/>
      <c r="CU1080" s="11"/>
      <c r="CV1080" s="11"/>
      <c r="CW1080" s="11"/>
      <c r="CX1080" s="11"/>
      <c r="CY1080" s="11"/>
      <c r="CZ1080" s="11"/>
      <c r="DA1080" s="11"/>
      <c r="DB1080" s="11"/>
      <c r="DC1080" s="11"/>
      <c r="DD1080" s="11"/>
      <c r="DE1080" s="11"/>
      <c r="DF1080" s="11"/>
      <c r="DG1080" s="11"/>
      <c r="DH1080" s="11"/>
    </row>
    <row r="1081" spans="1:112" ht="12.75">
      <c r="A1081" s="11"/>
      <c r="B1081" s="11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  <c r="BE1081" s="11"/>
      <c r="BF1081" s="11"/>
      <c r="BG1081" s="11"/>
      <c r="BH1081" s="11"/>
      <c r="BI1081" s="11"/>
      <c r="BJ1081" s="11"/>
      <c r="BK1081" s="11"/>
      <c r="BL1081" s="11"/>
      <c r="BM1081" s="11"/>
      <c r="BN1081" s="11"/>
      <c r="BO1081" s="11"/>
      <c r="BP1081" s="11"/>
      <c r="BQ1081" s="11"/>
      <c r="BR1081" s="11"/>
      <c r="BS1081" s="11"/>
      <c r="BT1081" s="11"/>
      <c r="BU1081" s="11"/>
      <c r="BV1081" s="11"/>
      <c r="BW1081" s="11"/>
      <c r="BX1081" s="11"/>
      <c r="BY1081" s="11"/>
      <c r="BZ1081" s="11"/>
      <c r="CA1081" s="11"/>
      <c r="CB1081" s="11"/>
      <c r="CC1081" s="11"/>
      <c r="CD1081" s="11"/>
      <c r="CE1081" s="11"/>
      <c r="CF1081" s="11"/>
      <c r="CG1081" s="11"/>
      <c r="CH1081" s="11"/>
      <c r="CI1081" s="11"/>
      <c r="CJ1081" s="11"/>
      <c r="CK1081" s="11"/>
      <c r="CL1081" s="11"/>
      <c r="CM1081" s="11"/>
      <c r="CN1081" s="11"/>
      <c r="CO1081" s="11"/>
      <c r="CP1081" s="11"/>
      <c r="CQ1081" s="11"/>
      <c r="CR1081" s="11"/>
      <c r="CS1081" s="11"/>
      <c r="CT1081" s="11"/>
      <c r="CU1081" s="11"/>
      <c r="CV1081" s="11"/>
      <c r="CW1081" s="11"/>
      <c r="CX1081" s="11"/>
      <c r="CY1081" s="11"/>
      <c r="CZ1081" s="11"/>
      <c r="DA1081" s="11"/>
      <c r="DB1081" s="11"/>
      <c r="DC1081" s="11"/>
      <c r="DD1081" s="11"/>
      <c r="DE1081" s="11"/>
      <c r="DF1081" s="11"/>
      <c r="DG1081" s="11"/>
      <c r="DH1081" s="11"/>
    </row>
    <row r="1082" spans="1:112" ht="12.75">
      <c r="A1082" s="11"/>
      <c r="B1082" s="11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11"/>
      <c r="BG1082" s="11"/>
      <c r="BH1082" s="11"/>
      <c r="BI1082" s="11"/>
      <c r="BJ1082" s="11"/>
      <c r="BK1082" s="11"/>
      <c r="BL1082" s="11"/>
      <c r="BM1082" s="11"/>
      <c r="BN1082" s="11"/>
      <c r="BO1082" s="11"/>
      <c r="BP1082" s="11"/>
      <c r="BQ1082" s="11"/>
      <c r="BR1082" s="11"/>
      <c r="BS1082" s="11"/>
      <c r="BT1082" s="11"/>
      <c r="BU1082" s="11"/>
      <c r="BV1082" s="11"/>
      <c r="BW1082" s="11"/>
      <c r="BX1082" s="11"/>
      <c r="BY1082" s="11"/>
      <c r="BZ1082" s="11"/>
      <c r="CA1082" s="11"/>
      <c r="CB1082" s="11"/>
      <c r="CC1082" s="11"/>
      <c r="CD1082" s="11"/>
      <c r="CE1082" s="11"/>
      <c r="CF1082" s="11"/>
      <c r="CG1082" s="11"/>
      <c r="CH1082" s="11"/>
      <c r="CI1082" s="11"/>
      <c r="CJ1082" s="11"/>
      <c r="CK1082" s="11"/>
      <c r="CL1082" s="11"/>
      <c r="CM1082" s="11"/>
      <c r="CN1082" s="11"/>
      <c r="CO1082" s="11"/>
      <c r="CP1082" s="11"/>
      <c r="CQ1082" s="11"/>
      <c r="CR1082" s="11"/>
      <c r="CS1082" s="11"/>
      <c r="CT1082" s="11"/>
      <c r="CU1082" s="11"/>
      <c r="CV1082" s="11"/>
      <c r="CW1082" s="11"/>
      <c r="CX1082" s="11"/>
      <c r="CY1082" s="11"/>
      <c r="CZ1082" s="11"/>
      <c r="DA1082" s="11"/>
      <c r="DB1082" s="11"/>
      <c r="DC1082" s="11"/>
      <c r="DD1082" s="11"/>
      <c r="DE1082" s="11"/>
      <c r="DF1082" s="11"/>
      <c r="DG1082" s="11"/>
      <c r="DH1082" s="11"/>
    </row>
    <row r="1083" spans="1:112" ht="12.75">
      <c r="A1083" s="11"/>
      <c r="B1083" s="11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  <c r="BE1083" s="11"/>
      <c r="BF1083" s="11"/>
      <c r="BG1083" s="11"/>
      <c r="BH1083" s="11"/>
      <c r="BI1083" s="11"/>
      <c r="BJ1083" s="11"/>
      <c r="BK1083" s="11"/>
      <c r="BL1083" s="11"/>
      <c r="BM1083" s="11"/>
      <c r="BN1083" s="11"/>
      <c r="BO1083" s="11"/>
      <c r="BP1083" s="11"/>
      <c r="BQ1083" s="11"/>
      <c r="BR1083" s="11"/>
      <c r="BS1083" s="11"/>
      <c r="BT1083" s="11"/>
      <c r="BU1083" s="11"/>
      <c r="BV1083" s="11"/>
      <c r="BW1083" s="11"/>
      <c r="BX1083" s="11"/>
      <c r="BY1083" s="11"/>
      <c r="BZ1083" s="11"/>
      <c r="CA1083" s="11"/>
      <c r="CB1083" s="11"/>
      <c r="CC1083" s="11"/>
      <c r="CD1083" s="11"/>
      <c r="CE1083" s="11"/>
      <c r="CF1083" s="11"/>
      <c r="CG1083" s="11"/>
      <c r="CH1083" s="11"/>
      <c r="CI1083" s="11"/>
      <c r="CJ1083" s="11"/>
      <c r="CK1083" s="11"/>
      <c r="CL1083" s="11"/>
      <c r="CM1083" s="11"/>
      <c r="CN1083" s="11"/>
      <c r="CO1083" s="11"/>
      <c r="CP1083" s="11"/>
      <c r="CQ1083" s="11"/>
      <c r="CR1083" s="11"/>
      <c r="CS1083" s="11"/>
      <c r="CT1083" s="11"/>
      <c r="CU1083" s="11"/>
      <c r="CV1083" s="11"/>
      <c r="CW1083" s="11"/>
      <c r="CX1083" s="11"/>
      <c r="CY1083" s="11"/>
      <c r="CZ1083" s="11"/>
      <c r="DA1083" s="11"/>
      <c r="DB1083" s="11"/>
      <c r="DC1083" s="11"/>
      <c r="DD1083" s="11"/>
      <c r="DE1083" s="11"/>
      <c r="DF1083" s="11"/>
      <c r="DG1083" s="11"/>
      <c r="DH1083" s="11"/>
    </row>
    <row r="1084" spans="1:112" ht="12.75">
      <c r="A1084" s="11"/>
      <c r="B1084" s="11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  <c r="BE1084" s="11"/>
      <c r="BF1084" s="11"/>
      <c r="BG1084" s="11"/>
      <c r="BH1084" s="11"/>
      <c r="BI1084" s="11"/>
      <c r="BJ1084" s="11"/>
      <c r="BK1084" s="11"/>
      <c r="BL1084" s="11"/>
      <c r="BM1084" s="11"/>
      <c r="BN1084" s="11"/>
      <c r="BO1084" s="11"/>
      <c r="BP1084" s="11"/>
      <c r="BQ1084" s="11"/>
      <c r="BR1084" s="11"/>
      <c r="BS1084" s="11"/>
      <c r="BT1084" s="11"/>
      <c r="BU1084" s="11"/>
      <c r="BV1084" s="11"/>
      <c r="BW1084" s="11"/>
      <c r="BX1084" s="11"/>
      <c r="BY1084" s="11"/>
      <c r="BZ1084" s="11"/>
      <c r="CA1084" s="11"/>
      <c r="CB1084" s="11"/>
      <c r="CC1084" s="11"/>
      <c r="CD1084" s="11"/>
      <c r="CE1084" s="11"/>
      <c r="CF1084" s="11"/>
      <c r="CG1084" s="11"/>
      <c r="CH1084" s="11"/>
      <c r="CI1084" s="11"/>
      <c r="CJ1084" s="11"/>
      <c r="CK1084" s="11"/>
      <c r="CL1084" s="11"/>
      <c r="CM1084" s="11"/>
      <c r="CN1084" s="11"/>
      <c r="CO1084" s="11"/>
      <c r="CP1084" s="11"/>
      <c r="CQ1084" s="11"/>
      <c r="CR1084" s="11"/>
      <c r="CS1084" s="11"/>
      <c r="CT1084" s="11"/>
      <c r="CU1084" s="11"/>
      <c r="CV1084" s="11"/>
      <c r="CW1084" s="11"/>
      <c r="CX1084" s="11"/>
      <c r="CY1084" s="11"/>
      <c r="CZ1084" s="11"/>
      <c r="DA1084" s="11"/>
      <c r="DB1084" s="11"/>
      <c r="DC1084" s="11"/>
      <c r="DD1084" s="11"/>
      <c r="DE1084" s="11"/>
      <c r="DF1084" s="11"/>
      <c r="DG1084" s="11"/>
      <c r="DH1084" s="11"/>
    </row>
    <row r="1085" spans="1:112" ht="12.75">
      <c r="A1085" s="11"/>
      <c r="B1085" s="11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  <c r="BE1085" s="11"/>
      <c r="BF1085" s="11"/>
      <c r="BG1085" s="11"/>
      <c r="BH1085" s="11"/>
      <c r="BI1085" s="11"/>
      <c r="BJ1085" s="11"/>
      <c r="BK1085" s="11"/>
      <c r="BL1085" s="11"/>
      <c r="BM1085" s="11"/>
      <c r="BN1085" s="11"/>
      <c r="BO1085" s="11"/>
      <c r="BP1085" s="11"/>
      <c r="BQ1085" s="11"/>
      <c r="BR1085" s="11"/>
      <c r="BS1085" s="11"/>
      <c r="BT1085" s="11"/>
      <c r="BU1085" s="11"/>
      <c r="BV1085" s="11"/>
      <c r="BW1085" s="11"/>
      <c r="BX1085" s="11"/>
      <c r="BY1085" s="11"/>
      <c r="BZ1085" s="11"/>
      <c r="CA1085" s="11"/>
      <c r="CB1085" s="11"/>
      <c r="CC1085" s="11"/>
      <c r="CD1085" s="11"/>
      <c r="CE1085" s="11"/>
      <c r="CF1085" s="11"/>
      <c r="CG1085" s="11"/>
      <c r="CH1085" s="11"/>
      <c r="CI1085" s="11"/>
      <c r="CJ1085" s="11"/>
      <c r="CK1085" s="11"/>
      <c r="CL1085" s="11"/>
      <c r="CM1085" s="11"/>
      <c r="CN1085" s="11"/>
      <c r="CO1085" s="11"/>
      <c r="CP1085" s="11"/>
      <c r="CQ1085" s="11"/>
      <c r="CR1085" s="11"/>
      <c r="CS1085" s="11"/>
      <c r="CT1085" s="11"/>
      <c r="CU1085" s="11"/>
      <c r="CV1085" s="11"/>
      <c r="CW1085" s="11"/>
      <c r="CX1085" s="11"/>
      <c r="CY1085" s="11"/>
      <c r="CZ1085" s="11"/>
      <c r="DA1085" s="11"/>
      <c r="DB1085" s="11"/>
      <c r="DC1085" s="11"/>
      <c r="DD1085" s="11"/>
      <c r="DE1085" s="11"/>
      <c r="DF1085" s="11"/>
      <c r="DG1085" s="11"/>
      <c r="DH1085" s="11"/>
    </row>
    <row r="1086" spans="1:112" ht="12.75">
      <c r="A1086" s="11"/>
      <c r="B1086" s="11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  <c r="BE1086" s="11"/>
      <c r="BF1086" s="11"/>
      <c r="BG1086" s="11"/>
      <c r="BH1086" s="11"/>
      <c r="BI1086" s="11"/>
      <c r="BJ1086" s="11"/>
      <c r="BK1086" s="11"/>
      <c r="BL1086" s="11"/>
      <c r="BM1086" s="11"/>
      <c r="BN1086" s="11"/>
      <c r="BO1086" s="11"/>
      <c r="BP1086" s="11"/>
      <c r="BQ1086" s="11"/>
      <c r="BR1086" s="11"/>
      <c r="BS1086" s="11"/>
      <c r="BT1086" s="11"/>
      <c r="BU1086" s="11"/>
      <c r="BV1086" s="11"/>
      <c r="BW1086" s="11"/>
      <c r="BX1086" s="11"/>
      <c r="BY1086" s="11"/>
      <c r="BZ1086" s="11"/>
      <c r="CA1086" s="11"/>
      <c r="CB1086" s="11"/>
      <c r="CC1086" s="11"/>
      <c r="CD1086" s="11"/>
      <c r="CE1086" s="11"/>
      <c r="CF1086" s="11"/>
      <c r="CG1086" s="11"/>
      <c r="CH1086" s="11"/>
      <c r="CI1086" s="11"/>
      <c r="CJ1086" s="11"/>
      <c r="CK1086" s="11"/>
      <c r="CL1086" s="11"/>
      <c r="CM1086" s="11"/>
      <c r="CN1086" s="11"/>
      <c r="CO1086" s="11"/>
      <c r="CP1086" s="11"/>
      <c r="CQ1086" s="11"/>
      <c r="CR1086" s="11"/>
      <c r="CS1086" s="11"/>
      <c r="CT1086" s="11"/>
      <c r="CU1086" s="11"/>
      <c r="CV1086" s="11"/>
      <c r="CW1086" s="11"/>
      <c r="CX1086" s="11"/>
      <c r="CY1086" s="11"/>
      <c r="CZ1086" s="11"/>
      <c r="DA1086" s="11"/>
      <c r="DB1086" s="11"/>
      <c r="DC1086" s="11"/>
      <c r="DD1086" s="11"/>
      <c r="DE1086" s="11"/>
      <c r="DF1086" s="11"/>
      <c r="DG1086" s="11"/>
      <c r="DH1086" s="11"/>
    </row>
    <row r="1087" spans="1:112" ht="12.75">
      <c r="A1087" s="11"/>
      <c r="B1087" s="11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  <c r="BE1087" s="11"/>
      <c r="BF1087" s="11"/>
      <c r="BG1087" s="11"/>
      <c r="BH1087" s="11"/>
      <c r="BI1087" s="11"/>
      <c r="BJ1087" s="11"/>
      <c r="BK1087" s="11"/>
      <c r="BL1087" s="11"/>
      <c r="BM1087" s="11"/>
      <c r="BN1087" s="11"/>
      <c r="BO1087" s="11"/>
      <c r="BP1087" s="11"/>
      <c r="BQ1087" s="11"/>
      <c r="BR1087" s="11"/>
      <c r="BS1087" s="11"/>
      <c r="BT1087" s="11"/>
      <c r="BU1087" s="11"/>
      <c r="BV1087" s="11"/>
      <c r="BW1087" s="11"/>
      <c r="BX1087" s="11"/>
      <c r="BY1087" s="11"/>
      <c r="BZ1087" s="11"/>
      <c r="CA1087" s="11"/>
      <c r="CB1087" s="11"/>
      <c r="CC1087" s="11"/>
      <c r="CD1087" s="11"/>
      <c r="CE1087" s="11"/>
      <c r="CF1087" s="11"/>
      <c r="CG1087" s="11"/>
      <c r="CH1087" s="11"/>
      <c r="CI1087" s="11"/>
      <c r="CJ1087" s="11"/>
      <c r="CK1087" s="11"/>
      <c r="CL1087" s="11"/>
      <c r="CM1087" s="11"/>
      <c r="CN1087" s="11"/>
      <c r="CO1087" s="11"/>
      <c r="CP1087" s="11"/>
      <c r="CQ1087" s="11"/>
      <c r="CR1087" s="11"/>
      <c r="CS1087" s="11"/>
      <c r="CT1087" s="11"/>
      <c r="CU1087" s="11"/>
      <c r="CV1087" s="11"/>
      <c r="CW1087" s="11"/>
      <c r="CX1087" s="11"/>
      <c r="CY1087" s="11"/>
      <c r="CZ1087" s="11"/>
      <c r="DA1087" s="11"/>
      <c r="DB1087" s="11"/>
      <c r="DC1087" s="11"/>
      <c r="DD1087" s="11"/>
      <c r="DE1087" s="11"/>
      <c r="DF1087" s="11"/>
      <c r="DG1087" s="11"/>
      <c r="DH1087" s="11"/>
    </row>
    <row r="1088" spans="1:112" ht="12.75">
      <c r="A1088" s="11"/>
      <c r="B1088" s="11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  <c r="BE1088" s="11"/>
      <c r="BF1088" s="11"/>
      <c r="BG1088" s="11"/>
      <c r="BH1088" s="11"/>
      <c r="BI1088" s="11"/>
      <c r="BJ1088" s="11"/>
      <c r="BK1088" s="11"/>
      <c r="BL1088" s="11"/>
      <c r="BM1088" s="11"/>
      <c r="BN1088" s="11"/>
      <c r="BO1088" s="11"/>
      <c r="BP1088" s="11"/>
      <c r="BQ1088" s="11"/>
      <c r="BR1088" s="11"/>
      <c r="BS1088" s="11"/>
      <c r="BT1088" s="11"/>
      <c r="BU1088" s="11"/>
      <c r="BV1088" s="11"/>
      <c r="BW1088" s="11"/>
      <c r="BX1088" s="11"/>
      <c r="BY1088" s="11"/>
      <c r="BZ1088" s="11"/>
      <c r="CA1088" s="11"/>
      <c r="CB1088" s="11"/>
      <c r="CC1088" s="11"/>
      <c r="CD1088" s="11"/>
      <c r="CE1088" s="11"/>
      <c r="CF1088" s="11"/>
      <c r="CG1088" s="11"/>
      <c r="CH1088" s="11"/>
      <c r="CI1088" s="11"/>
      <c r="CJ1088" s="11"/>
      <c r="CK1088" s="11"/>
      <c r="CL1088" s="11"/>
      <c r="CM1088" s="11"/>
      <c r="CN1088" s="11"/>
      <c r="CO1088" s="11"/>
      <c r="CP1088" s="11"/>
      <c r="CQ1088" s="11"/>
      <c r="CR1088" s="11"/>
      <c r="CS1088" s="11"/>
      <c r="CT1088" s="11"/>
      <c r="CU1088" s="11"/>
      <c r="CV1088" s="11"/>
      <c r="CW1088" s="11"/>
      <c r="CX1088" s="11"/>
      <c r="CY1088" s="11"/>
      <c r="CZ1088" s="11"/>
      <c r="DA1088" s="11"/>
      <c r="DB1088" s="11"/>
      <c r="DC1088" s="11"/>
      <c r="DD1088" s="11"/>
      <c r="DE1088" s="11"/>
      <c r="DF1088" s="11"/>
      <c r="DG1088" s="11"/>
      <c r="DH1088" s="11"/>
    </row>
    <row r="1089" spans="1:112" ht="12.75">
      <c r="A1089" s="11"/>
      <c r="B1089" s="11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  <c r="BE1089" s="11"/>
      <c r="BF1089" s="11"/>
      <c r="BG1089" s="11"/>
      <c r="BH1089" s="11"/>
      <c r="BI1089" s="11"/>
      <c r="BJ1089" s="11"/>
      <c r="BK1089" s="11"/>
      <c r="BL1089" s="11"/>
      <c r="BM1089" s="11"/>
      <c r="BN1089" s="11"/>
      <c r="BO1089" s="11"/>
      <c r="BP1089" s="11"/>
      <c r="BQ1089" s="11"/>
      <c r="BR1089" s="11"/>
      <c r="BS1089" s="11"/>
      <c r="BT1089" s="11"/>
      <c r="BU1089" s="11"/>
      <c r="BV1089" s="11"/>
      <c r="BW1089" s="11"/>
      <c r="BX1089" s="11"/>
      <c r="BY1089" s="11"/>
      <c r="BZ1089" s="11"/>
      <c r="CA1089" s="11"/>
      <c r="CB1089" s="11"/>
      <c r="CC1089" s="11"/>
      <c r="CD1089" s="11"/>
      <c r="CE1089" s="11"/>
      <c r="CF1089" s="11"/>
      <c r="CG1089" s="11"/>
      <c r="CH1089" s="11"/>
      <c r="CI1089" s="11"/>
      <c r="CJ1089" s="11"/>
      <c r="CK1089" s="11"/>
      <c r="CL1089" s="11"/>
      <c r="CM1089" s="11"/>
      <c r="CN1089" s="11"/>
      <c r="CO1089" s="11"/>
      <c r="CP1089" s="11"/>
      <c r="CQ1089" s="11"/>
      <c r="CR1089" s="11"/>
      <c r="CS1089" s="11"/>
      <c r="CT1089" s="11"/>
      <c r="CU1089" s="11"/>
      <c r="CV1089" s="11"/>
      <c r="CW1089" s="11"/>
      <c r="CX1089" s="11"/>
      <c r="CY1089" s="11"/>
      <c r="CZ1089" s="11"/>
      <c r="DA1089" s="11"/>
      <c r="DB1089" s="11"/>
      <c r="DC1089" s="11"/>
      <c r="DD1089" s="11"/>
      <c r="DE1089" s="11"/>
      <c r="DF1089" s="11"/>
      <c r="DG1089" s="11"/>
      <c r="DH1089" s="11"/>
    </row>
    <row r="1090" spans="1:112" ht="12.75">
      <c r="A1090" s="11"/>
      <c r="B1090" s="11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  <c r="BE1090" s="11"/>
      <c r="BF1090" s="11"/>
      <c r="BG1090" s="11"/>
      <c r="BH1090" s="11"/>
      <c r="BI1090" s="11"/>
      <c r="BJ1090" s="11"/>
      <c r="BK1090" s="11"/>
      <c r="BL1090" s="11"/>
      <c r="BM1090" s="11"/>
      <c r="BN1090" s="11"/>
      <c r="BO1090" s="11"/>
      <c r="BP1090" s="11"/>
      <c r="BQ1090" s="11"/>
      <c r="BR1090" s="11"/>
      <c r="BS1090" s="11"/>
      <c r="BT1090" s="11"/>
      <c r="BU1090" s="11"/>
      <c r="BV1090" s="11"/>
      <c r="BW1090" s="11"/>
      <c r="BX1090" s="11"/>
      <c r="BY1090" s="11"/>
      <c r="BZ1090" s="11"/>
      <c r="CA1090" s="11"/>
      <c r="CB1090" s="11"/>
      <c r="CC1090" s="11"/>
      <c r="CD1090" s="11"/>
      <c r="CE1090" s="11"/>
      <c r="CF1090" s="11"/>
      <c r="CG1090" s="11"/>
      <c r="CH1090" s="11"/>
      <c r="CI1090" s="11"/>
      <c r="CJ1090" s="11"/>
      <c r="CK1090" s="11"/>
      <c r="CL1090" s="11"/>
      <c r="CM1090" s="11"/>
      <c r="CN1090" s="11"/>
      <c r="CO1090" s="11"/>
      <c r="CP1090" s="11"/>
      <c r="CQ1090" s="11"/>
      <c r="CR1090" s="11"/>
      <c r="CS1090" s="11"/>
      <c r="CT1090" s="11"/>
      <c r="CU1090" s="11"/>
      <c r="CV1090" s="11"/>
      <c r="CW1090" s="11"/>
      <c r="CX1090" s="11"/>
      <c r="CY1090" s="11"/>
      <c r="CZ1090" s="11"/>
      <c r="DA1090" s="11"/>
      <c r="DB1090" s="11"/>
      <c r="DC1090" s="11"/>
      <c r="DD1090" s="11"/>
      <c r="DE1090" s="11"/>
      <c r="DF1090" s="11"/>
      <c r="DG1090" s="11"/>
      <c r="DH1090" s="11"/>
    </row>
    <row r="1091" spans="1:112" ht="12.75">
      <c r="A1091" s="11"/>
      <c r="B1091" s="11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  <c r="BE1091" s="11"/>
      <c r="BF1091" s="11"/>
      <c r="BG1091" s="11"/>
      <c r="BH1091" s="11"/>
      <c r="BI1091" s="11"/>
      <c r="BJ1091" s="11"/>
      <c r="BK1091" s="11"/>
      <c r="BL1091" s="11"/>
      <c r="BM1091" s="11"/>
      <c r="BN1091" s="11"/>
      <c r="BO1091" s="11"/>
      <c r="BP1091" s="11"/>
      <c r="BQ1091" s="11"/>
      <c r="BR1091" s="11"/>
      <c r="BS1091" s="11"/>
      <c r="BT1091" s="11"/>
      <c r="BU1091" s="11"/>
      <c r="BV1091" s="11"/>
      <c r="BW1091" s="11"/>
      <c r="BX1091" s="11"/>
      <c r="BY1091" s="11"/>
      <c r="BZ1091" s="11"/>
      <c r="CA1091" s="11"/>
      <c r="CB1091" s="11"/>
      <c r="CC1091" s="11"/>
      <c r="CD1091" s="11"/>
      <c r="CE1091" s="11"/>
      <c r="CF1091" s="11"/>
      <c r="CG1091" s="11"/>
      <c r="CH1091" s="11"/>
      <c r="CI1091" s="11"/>
      <c r="CJ1091" s="11"/>
      <c r="CK1091" s="11"/>
      <c r="CL1091" s="11"/>
      <c r="CM1091" s="11"/>
      <c r="CN1091" s="11"/>
      <c r="CO1091" s="11"/>
      <c r="CP1091" s="11"/>
      <c r="CQ1091" s="11"/>
      <c r="CR1091" s="11"/>
      <c r="CS1091" s="11"/>
      <c r="CT1091" s="11"/>
      <c r="CU1091" s="11"/>
      <c r="CV1091" s="11"/>
      <c r="CW1091" s="11"/>
      <c r="CX1091" s="11"/>
      <c r="CY1091" s="11"/>
      <c r="CZ1091" s="11"/>
      <c r="DA1091" s="11"/>
      <c r="DB1091" s="11"/>
      <c r="DC1091" s="11"/>
      <c r="DD1091" s="11"/>
      <c r="DE1091" s="11"/>
      <c r="DF1091" s="11"/>
      <c r="DG1091" s="11"/>
      <c r="DH1091" s="11"/>
    </row>
    <row r="1092" spans="1:112" ht="12.75">
      <c r="A1092" s="11"/>
      <c r="B1092" s="11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11"/>
      <c r="BG1092" s="11"/>
      <c r="BH1092" s="11"/>
      <c r="BI1092" s="11"/>
      <c r="BJ1092" s="11"/>
      <c r="BK1092" s="11"/>
      <c r="BL1092" s="11"/>
      <c r="BM1092" s="11"/>
      <c r="BN1092" s="11"/>
      <c r="BO1092" s="11"/>
      <c r="BP1092" s="11"/>
      <c r="BQ1092" s="11"/>
      <c r="BR1092" s="11"/>
      <c r="BS1092" s="11"/>
      <c r="BT1092" s="11"/>
      <c r="BU1092" s="11"/>
      <c r="BV1092" s="11"/>
      <c r="BW1092" s="11"/>
      <c r="BX1092" s="11"/>
      <c r="BY1092" s="11"/>
      <c r="BZ1092" s="11"/>
      <c r="CA1092" s="11"/>
      <c r="CB1092" s="11"/>
      <c r="CC1092" s="11"/>
      <c r="CD1092" s="11"/>
      <c r="CE1092" s="11"/>
      <c r="CF1092" s="11"/>
      <c r="CG1092" s="11"/>
      <c r="CH1092" s="11"/>
      <c r="CI1092" s="11"/>
      <c r="CJ1092" s="11"/>
      <c r="CK1092" s="11"/>
      <c r="CL1092" s="11"/>
      <c r="CM1092" s="11"/>
      <c r="CN1092" s="11"/>
      <c r="CO1092" s="11"/>
      <c r="CP1092" s="11"/>
      <c r="CQ1092" s="11"/>
      <c r="CR1092" s="11"/>
      <c r="CS1092" s="11"/>
      <c r="CT1092" s="11"/>
      <c r="CU1092" s="11"/>
      <c r="CV1092" s="11"/>
      <c r="CW1092" s="11"/>
      <c r="CX1092" s="11"/>
      <c r="CY1092" s="11"/>
      <c r="CZ1092" s="11"/>
      <c r="DA1092" s="11"/>
      <c r="DB1092" s="11"/>
      <c r="DC1092" s="11"/>
      <c r="DD1092" s="11"/>
      <c r="DE1092" s="11"/>
      <c r="DF1092" s="11"/>
      <c r="DG1092" s="11"/>
      <c r="DH1092" s="11"/>
    </row>
    <row r="1093" spans="1:112" ht="12.75">
      <c r="A1093" s="11"/>
      <c r="B1093" s="11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11"/>
      <c r="BG1093" s="11"/>
      <c r="BH1093" s="11"/>
      <c r="BI1093" s="11"/>
      <c r="BJ1093" s="11"/>
      <c r="BK1093" s="11"/>
      <c r="BL1093" s="11"/>
      <c r="BM1093" s="11"/>
      <c r="BN1093" s="11"/>
      <c r="BO1093" s="11"/>
      <c r="BP1093" s="11"/>
      <c r="BQ1093" s="11"/>
      <c r="BR1093" s="11"/>
      <c r="BS1093" s="11"/>
      <c r="BT1093" s="11"/>
      <c r="BU1093" s="11"/>
      <c r="BV1093" s="11"/>
      <c r="BW1093" s="11"/>
      <c r="BX1093" s="11"/>
      <c r="BY1093" s="11"/>
      <c r="BZ1093" s="11"/>
      <c r="CA1093" s="11"/>
      <c r="CB1093" s="11"/>
      <c r="CC1093" s="11"/>
      <c r="CD1093" s="11"/>
      <c r="CE1093" s="11"/>
      <c r="CF1093" s="11"/>
      <c r="CG1093" s="11"/>
      <c r="CH1093" s="11"/>
      <c r="CI1093" s="11"/>
      <c r="CJ1093" s="11"/>
      <c r="CK1093" s="11"/>
      <c r="CL1093" s="11"/>
      <c r="CM1093" s="11"/>
      <c r="CN1093" s="11"/>
      <c r="CO1093" s="11"/>
      <c r="CP1093" s="11"/>
      <c r="CQ1093" s="11"/>
      <c r="CR1093" s="11"/>
      <c r="CS1093" s="11"/>
      <c r="CT1093" s="11"/>
      <c r="CU1093" s="11"/>
      <c r="CV1093" s="11"/>
      <c r="CW1093" s="11"/>
      <c r="CX1093" s="11"/>
      <c r="CY1093" s="11"/>
      <c r="CZ1093" s="11"/>
      <c r="DA1093" s="11"/>
      <c r="DB1093" s="11"/>
      <c r="DC1093" s="11"/>
      <c r="DD1093" s="11"/>
      <c r="DE1093" s="11"/>
      <c r="DF1093" s="11"/>
      <c r="DG1093" s="11"/>
      <c r="DH1093" s="11"/>
    </row>
    <row r="1094" spans="1:112" ht="12.75">
      <c r="A1094" s="11"/>
      <c r="B1094" s="11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  <c r="BE1094" s="11"/>
      <c r="BF1094" s="11"/>
      <c r="BG1094" s="11"/>
      <c r="BH1094" s="11"/>
      <c r="BI1094" s="11"/>
      <c r="BJ1094" s="11"/>
      <c r="BK1094" s="11"/>
      <c r="BL1094" s="11"/>
      <c r="BM1094" s="11"/>
      <c r="BN1094" s="11"/>
      <c r="BO1094" s="11"/>
      <c r="BP1094" s="11"/>
      <c r="BQ1094" s="11"/>
      <c r="BR1094" s="11"/>
      <c r="BS1094" s="11"/>
      <c r="BT1094" s="11"/>
      <c r="BU1094" s="11"/>
      <c r="BV1094" s="11"/>
      <c r="BW1094" s="11"/>
      <c r="BX1094" s="11"/>
      <c r="BY1094" s="11"/>
      <c r="BZ1094" s="11"/>
      <c r="CA1094" s="11"/>
      <c r="CB1094" s="11"/>
      <c r="CC1094" s="11"/>
      <c r="CD1094" s="11"/>
      <c r="CE1094" s="11"/>
      <c r="CF1094" s="11"/>
      <c r="CG1094" s="11"/>
      <c r="CH1094" s="11"/>
      <c r="CI1094" s="11"/>
      <c r="CJ1094" s="11"/>
      <c r="CK1094" s="11"/>
      <c r="CL1094" s="11"/>
      <c r="CM1094" s="11"/>
      <c r="CN1094" s="11"/>
      <c r="CO1094" s="11"/>
      <c r="CP1094" s="11"/>
      <c r="CQ1094" s="11"/>
      <c r="CR1094" s="11"/>
      <c r="CS1094" s="11"/>
      <c r="CT1094" s="11"/>
      <c r="CU1094" s="11"/>
      <c r="CV1094" s="11"/>
      <c r="CW1094" s="11"/>
      <c r="CX1094" s="11"/>
      <c r="CY1094" s="11"/>
      <c r="CZ1094" s="11"/>
      <c r="DA1094" s="11"/>
      <c r="DB1094" s="11"/>
      <c r="DC1094" s="11"/>
      <c r="DD1094" s="11"/>
      <c r="DE1094" s="11"/>
      <c r="DF1094" s="11"/>
      <c r="DG1094" s="11"/>
      <c r="DH1094" s="11"/>
    </row>
    <row r="1095" spans="1:112" ht="12.75">
      <c r="A1095" s="11"/>
      <c r="B1095" s="11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  <c r="BE1095" s="11"/>
      <c r="BF1095" s="11"/>
      <c r="BG1095" s="11"/>
      <c r="BH1095" s="11"/>
      <c r="BI1095" s="11"/>
      <c r="BJ1095" s="11"/>
      <c r="BK1095" s="11"/>
      <c r="BL1095" s="11"/>
      <c r="BM1095" s="11"/>
      <c r="BN1095" s="11"/>
      <c r="BO1095" s="11"/>
      <c r="BP1095" s="11"/>
      <c r="BQ1095" s="11"/>
      <c r="BR1095" s="11"/>
      <c r="BS1095" s="11"/>
      <c r="BT1095" s="11"/>
      <c r="BU1095" s="11"/>
      <c r="BV1095" s="11"/>
      <c r="BW1095" s="11"/>
      <c r="BX1095" s="11"/>
      <c r="BY1095" s="11"/>
      <c r="BZ1095" s="11"/>
      <c r="CA1095" s="11"/>
      <c r="CB1095" s="11"/>
      <c r="CC1095" s="11"/>
      <c r="CD1095" s="11"/>
      <c r="CE1095" s="11"/>
      <c r="CF1095" s="11"/>
      <c r="CG1095" s="11"/>
      <c r="CH1095" s="11"/>
      <c r="CI1095" s="11"/>
      <c r="CJ1095" s="11"/>
      <c r="CK1095" s="11"/>
      <c r="CL1095" s="11"/>
      <c r="CM1095" s="11"/>
      <c r="CN1095" s="11"/>
      <c r="CO1095" s="11"/>
      <c r="CP1095" s="11"/>
      <c r="CQ1095" s="11"/>
      <c r="CR1095" s="11"/>
      <c r="CS1095" s="11"/>
      <c r="CT1095" s="11"/>
      <c r="CU1095" s="11"/>
      <c r="CV1095" s="11"/>
      <c r="CW1095" s="11"/>
      <c r="CX1095" s="11"/>
      <c r="CY1095" s="11"/>
      <c r="CZ1095" s="11"/>
      <c r="DA1095" s="11"/>
      <c r="DB1095" s="11"/>
      <c r="DC1095" s="11"/>
      <c r="DD1095" s="11"/>
      <c r="DE1095" s="11"/>
      <c r="DF1095" s="11"/>
      <c r="DG1095" s="11"/>
      <c r="DH1095" s="11"/>
    </row>
    <row r="1096" spans="1:112" ht="12.75">
      <c r="A1096" s="11"/>
      <c r="B1096" s="11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  <c r="BE1096" s="11"/>
      <c r="BF1096" s="11"/>
      <c r="BG1096" s="11"/>
      <c r="BH1096" s="11"/>
      <c r="BI1096" s="11"/>
      <c r="BJ1096" s="11"/>
      <c r="BK1096" s="11"/>
      <c r="BL1096" s="11"/>
      <c r="BM1096" s="11"/>
      <c r="BN1096" s="11"/>
      <c r="BO1096" s="11"/>
      <c r="BP1096" s="11"/>
      <c r="BQ1096" s="11"/>
      <c r="BR1096" s="11"/>
      <c r="BS1096" s="11"/>
      <c r="BT1096" s="11"/>
      <c r="BU1096" s="11"/>
      <c r="BV1096" s="11"/>
      <c r="BW1096" s="11"/>
      <c r="BX1096" s="11"/>
      <c r="BY1096" s="11"/>
      <c r="BZ1096" s="11"/>
      <c r="CA1096" s="11"/>
      <c r="CB1096" s="11"/>
      <c r="CC1096" s="11"/>
      <c r="CD1096" s="11"/>
      <c r="CE1096" s="11"/>
      <c r="CF1096" s="11"/>
      <c r="CG1096" s="11"/>
      <c r="CH1096" s="11"/>
      <c r="CI1096" s="11"/>
      <c r="CJ1096" s="11"/>
      <c r="CK1096" s="11"/>
      <c r="CL1096" s="11"/>
      <c r="CM1096" s="11"/>
      <c r="CN1096" s="11"/>
      <c r="CO1096" s="11"/>
      <c r="CP1096" s="11"/>
      <c r="CQ1096" s="11"/>
      <c r="CR1096" s="11"/>
      <c r="CS1096" s="11"/>
      <c r="CT1096" s="11"/>
      <c r="CU1096" s="11"/>
      <c r="CV1096" s="11"/>
      <c r="CW1096" s="11"/>
      <c r="CX1096" s="11"/>
      <c r="CY1096" s="11"/>
      <c r="CZ1096" s="11"/>
      <c r="DA1096" s="11"/>
      <c r="DB1096" s="11"/>
      <c r="DC1096" s="11"/>
      <c r="DD1096" s="11"/>
      <c r="DE1096" s="11"/>
      <c r="DF1096" s="11"/>
      <c r="DG1096" s="11"/>
      <c r="DH1096" s="11"/>
    </row>
    <row r="1097" spans="1:112" ht="12.75">
      <c r="A1097" s="11"/>
      <c r="B1097" s="11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  <c r="BE1097" s="11"/>
      <c r="BF1097" s="11"/>
      <c r="BG1097" s="11"/>
      <c r="BH1097" s="11"/>
      <c r="BI1097" s="11"/>
      <c r="BJ1097" s="11"/>
      <c r="BK1097" s="11"/>
      <c r="BL1097" s="11"/>
      <c r="BM1097" s="11"/>
      <c r="BN1097" s="11"/>
      <c r="BO1097" s="11"/>
      <c r="BP1097" s="11"/>
      <c r="BQ1097" s="11"/>
      <c r="BR1097" s="11"/>
      <c r="BS1097" s="11"/>
      <c r="BT1097" s="11"/>
      <c r="BU1097" s="11"/>
      <c r="BV1097" s="11"/>
      <c r="BW1097" s="11"/>
      <c r="BX1097" s="11"/>
      <c r="BY1097" s="11"/>
      <c r="BZ1097" s="11"/>
      <c r="CA1097" s="11"/>
      <c r="CB1097" s="11"/>
      <c r="CC1097" s="11"/>
      <c r="CD1097" s="11"/>
      <c r="CE1097" s="11"/>
      <c r="CF1097" s="11"/>
      <c r="CG1097" s="11"/>
      <c r="CH1097" s="11"/>
      <c r="CI1097" s="11"/>
      <c r="CJ1097" s="11"/>
      <c r="CK1097" s="11"/>
      <c r="CL1097" s="11"/>
      <c r="CM1097" s="11"/>
      <c r="CN1097" s="11"/>
      <c r="CO1097" s="11"/>
      <c r="CP1097" s="11"/>
      <c r="CQ1097" s="11"/>
      <c r="CR1097" s="11"/>
      <c r="CS1097" s="11"/>
      <c r="CT1097" s="11"/>
      <c r="CU1097" s="11"/>
      <c r="CV1097" s="11"/>
      <c r="CW1097" s="11"/>
      <c r="CX1097" s="11"/>
      <c r="CY1097" s="11"/>
      <c r="CZ1097" s="11"/>
      <c r="DA1097" s="11"/>
      <c r="DB1097" s="11"/>
      <c r="DC1097" s="11"/>
      <c r="DD1097" s="11"/>
      <c r="DE1097" s="11"/>
      <c r="DF1097" s="11"/>
      <c r="DG1097" s="11"/>
      <c r="DH1097" s="11"/>
    </row>
    <row r="1098" spans="1:112" ht="12.75">
      <c r="A1098" s="11"/>
      <c r="B1098" s="11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11"/>
      <c r="BG1098" s="11"/>
      <c r="BH1098" s="11"/>
      <c r="BI1098" s="11"/>
      <c r="BJ1098" s="11"/>
      <c r="BK1098" s="11"/>
      <c r="BL1098" s="11"/>
      <c r="BM1098" s="11"/>
      <c r="BN1098" s="11"/>
      <c r="BO1098" s="11"/>
      <c r="BP1098" s="11"/>
      <c r="BQ1098" s="11"/>
      <c r="BR1098" s="11"/>
      <c r="BS1098" s="11"/>
      <c r="BT1098" s="11"/>
      <c r="BU1098" s="11"/>
      <c r="BV1098" s="11"/>
      <c r="BW1098" s="11"/>
      <c r="BX1098" s="11"/>
      <c r="BY1098" s="11"/>
      <c r="BZ1098" s="11"/>
      <c r="CA1098" s="11"/>
      <c r="CB1098" s="11"/>
      <c r="CC1098" s="11"/>
      <c r="CD1098" s="11"/>
      <c r="CE1098" s="11"/>
      <c r="CF1098" s="11"/>
      <c r="CG1098" s="11"/>
      <c r="CH1098" s="11"/>
      <c r="CI1098" s="11"/>
      <c r="CJ1098" s="11"/>
      <c r="CK1098" s="11"/>
      <c r="CL1098" s="11"/>
      <c r="CM1098" s="11"/>
      <c r="CN1098" s="11"/>
      <c r="CO1098" s="11"/>
      <c r="CP1098" s="11"/>
      <c r="CQ1098" s="11"/>
      <c r="CR1098" s="11"/>
      <c r="CS1098" s="11"/>
      <c r="CT1098" s="11"/>
      <c r="CU1098" s="11"/>
      <c r="CV1098" s="11"/>
      <c r="CW1098" s="11"/>
      <c r="CX1098" s="11"/>
      <c r="CY1098" s="11"/>
      <c r="CZ1098" s="11"/>
      <c r="DA1098" s="11"/>
      <c r="DB1098" s="11"/>
      <c r="DC1098" s="11"/>
      <c r="DD1098" s="11"/>
      <c r="DE1098" s="11"/>
      <c r="DF1098" s="11"/>
      <c r="DG1098" s="11"/>
      <c r="DH1098" s="11"/>
    </row>
    <row r="1099" spans="1:112" ht="12.75">
      <c r="A1099" s="11"/>
      <c r="B1099" s="11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  <c r="BE1099" s="11"/>
      <c r="BF1099" s="11"/>
      <c r="BG1099" s="11"/>
      <c r="BH1099" s="11"/>
      <c r="BI1099" s="11"/>
      <c r="BJ1099" s="11"/>
      <c r="BK1099" s="11"/>
      <c r="BL1099" s="11"/>
      <c r="BM1099" s="11"/>
      <c r="BN1099" s="11"/>
      <c r="BO1099" s="11"/>
      <c r="BP1099" s="11"/>
      <c r="BQ1099" s="11"/>
      <c r="BR1099" s="11"/>
      <c r="BS1099" s="11"/>
      <c r="BT1099" s="11"/>
      <c r="BU1099" s="11"/>
      <c r="BV1099" s="11"/>
      <c r="BW1099" s="11"/>
      <c r="BX1099" s="11"/>
      <c r="BY1099" s="11"/>
      <c r="BZ1099" s="11"/>
      <c r="CA1099" s="11"/>
      <c r="CB1099" s="11"/>
      <c r="CC1099" s="11"/>
      <c r="CD1099" s="11"/>
      <c r="CE1099" s="11"/>
      <c r="CF1099" s="11"/>
      <c r="CG1099" s="11"/>
      <c r="CH1099" s="11"/>
      <c r="CI1099" s="11"/>
      <c r="CJ1099" s="11"/>
      <c r="CK1099" s="11"/>
      <c r="CL1099" s="11"/>
      <c r="CM1099" s="11"/>
      <c r="CN1099" s="11"/>
      <c r="CO1099" s="11"/>
      <c r="CP1099" s="11"/>
      <c r="CQ1099" s="11"/>
      <c r="CR1099" s="11"/>
      <c r="CS1099" s="11"/>
      <c r="CT1099" s="11"/>
      <c r="CU1099" s="11"/>
      <c r="CV1099" s="11"/>
      <c r="CW1099" s="11"/>
      <c r="CX1099" s="11"/>
      <c r="CY1099" s="11"/>
      <c r="CZ1099" s="11"/>
      <c r="DA1099" s="11"/>
      <c r="DB1099" s="11"/>
      <c r="DC1099" s="11"/>
      <c r="DD1099" s="11"/>
      <c r="DE1099" s="11"/>
      <c r="DF1099" s="11"/>
      <c r="DG1099" s="11"/>
      <c r="DH1099" s="11"/>
    </row>
    <row r="1100" spans="1:112" ht="12.75">
      <c r="A1100" s="11"/>
      <c r="B1100" s="11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11"/>
      <c r="BG1100" s="11"/>
      <c r="BH1100" s="11"/>
      <c r="BI1100" s="11"/>
      <c r="BJ1100" s="11"/>
      <c r="BK1100" s="11"/>
      <c r="BL1100" s="11"/>
      <c r="BM1100" s="11"/>
      <c r="BN1100" s="11"/>
      <c r="BO1100" s="11"/>
      <c r="BP1100" s="11"/>
      <c r="BQ1100" s="11"/>
      <c r="BR1100" s="11"/>
      <c r="BS1100" s="11"/>
      <c r="BT1100" s="11"/>
      <c r="BU1100" s="11"/>
      <c r="BV1100" s="11"/>
      <c r="BW1100" s="11"/>
      <c r="BX1100" s="11"/>
      <c r="BY1100" s="11"/>
      <c r="BZ1100" s="11"/>
      <c r="CA1100" s="11"/>
      <c r="CB1100" s="11"/>
      <c r="CC1100" s="11"/>
      <c r="CD1100" s="11"/>
      <c r="CE1100" s="11"/>
      <c r="CF1100" s="11"/>
      <c r="CG1100" s="11"/>
      <c r="CH1100" s="11"/>
      <c r="CI1100" s="11"/>
      <c r="CJ1100" s="11"/>
      <c r="CK1100" s="11"/>
      <c r="CL1100" s="11"/>
      <c r="CM1100" s="11"/>
      <c r="CN1100" s="11"/>
      <c r="CO1100" s="11"/>
      <c r="CP1100" s="11"/>
      <c r="CQ1100" s="11"/>
      <c r="CR1100" s="11"/>
      <c r="CS1100" s="11"/>
      <c r="CT1100" s="11"/>
      <c r="CU1100" s="11"/>
      <c r="CV1100" s="11"/>
      <c r="CW1100" s="11"/>
      <c r="CX1100" s="11"/>
      <c r="CY1100" s="11"/>
      <c r="CZ1100" s="11"/>
      <c r="DA1100" s="11"/>
      <c r="DB1100" s="11"/>
      <c r="DC1100" s="11"/>
      <c r="DD1100" s="11"/>
      <c r="DE1100" s="11"/>
      <c r="DF1100" s="11"/>
      <c r="DG1100" s="11"/>
      <c r="DH1100" s="11"/>
    </row>
    <row r="1101" spans="1:112" ht="12.75">
      <c r="A1101" s="11"/>
      <c r="B1101" s="11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  <c r="BE1101" s="11"/>
      <c r="BF1101" s="11"/>
      <c r="BG1101" s="11"/>
      <c r="BH1101" s="11"/>
      <c r="BI1101" s="11"/>
      <c r="BJ1101" s="11"/>
      <c r="BK1101" s="11"/>
      <c r="BL1101" s="11"/>
      <c r="BM1101" s="11"/>
      <c r="BN1101" s="11"/>
      <c r="BO1101" s="11"/>
      <c r="BP1101" s="11"/>
      <c r="BQ1101" s="11"/>
      <c r="BR1101" s="11"/>
      <c r="BS1101" s="11"/>
      <c r="BT1101" s="11"/>
      <c r="BU1101" s="11"/>
      <c r="BV1101" s="11"/>
      <c r="BW1101" s="11"/>
      <c r="BX1101" s="11"/>
      <c r="BY1101" s="11"/>
      <c r="BZ1101" s="11"/>
      <c r="CA1101" s="11"/>
      <c r="CB1101" s="11"/>
      <c r="CC1101" s="11"/>
      <c r="CD1101" s="11"/>
      <c r="CE1101" s="11"/>
      <c r="CF1101" s="11"/>
      <c r="CG1101" s="11"/>
      <c r="CH1101" s="11"/>
      <c r="CI1101" s="11"/>
      <c r="CJ1101" s="11"/>
      <c r="CK1101" s="11"/>
      <c r="CL1101" s="11"/>
      <c r="CM1101" s="11"/>
      <c r="CN1101" s="11"/>
      <c r="CO1101" s="11"/>
      <c r="CP1101" s="11"/>
      <c r="CQ1101" s="11"/>
      <c r="CR1101" s="11"/>
      <c r="CS1101" s="11"/>
      <c r="CT1101" s="11"/>
      <c r="CU1101" s="11"/>
      <c r="CV1101" s="11"/>
      <c r="CW1101" s="11"/>
      <c r="CX1101" s="11"/>
      <c r="CY1101" s="11"/>
      <c r="CZ1101" s="11"/>
      <c r="DA1101" s="11"/>
      <c r="DB1101" s="11"/>
      <c r="DC1101" s="11"/>
      <c r="DD1101" s="11"/>
      <c r="DE1101" s="11"/>
      <c r="DF1101" s="11"/>
      <c r="DG1101" s="11"/>
      <c r="DH1101" s="11"/>
    </row>
    <row r="1102" spans="1:112" ht="12.75">
      <c r="A1102" s="11"/>
      <c r="B1102" s="11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11"/>
      <c r="BG1102" s="11"/>
      <c r="BH1102" s="11"/>
      <c r="BI1102" s="11"/>
      <c r="BJ1102" s="11"/>
      <c r="BK1102" s="11"/>
      <c r="BL1102" s="11"/>
      <c r="BM1102" s="11"/>
      <c r="BN1102" s="11"/>
      <c r="BO1102" s="11"/>
      <c r="BP1102" s="11"/>
      <c r="BQ1102" s="11"/>
      <c r="BR1102" s="11"/>
      <c r="BS1102" s="11"/>
      <c r="BT1102" s="11"/>
      <c r="BU1102" s="11"/>
      <c r="BV1102" s="11"/>
      <c r="BW1102" s="11"/>
      <c r="BX1102" s="11"/>
      <c r="BY1102" s="11"/>
      <c r="BZ1102" s="11"/>
      <c r="CA1102" s="11"/>
      <c r="CB1102" s="11"/>
      <c r="CC1102" s="11"/>
      <c r="CD1102" s="11"/>
      <c r="CE1102" s="11"/>
      <c r="CF1102" s="11"/>
      <c r="CG1102" s="11"/>
      <c r="CH1102" s="11"/>
      <c r="CI1102" s="11"/>
      <c r="CJ1102" s="11"/>
      <c r="CK1102" s="11"/>
      <c r="CL1102" s="11"/>
      <c r="CM1102" s="11"/>
      <c r="CN1102" s="11"/>
      <c r="CO1102" s="11"/>
      <c r="CP1102" s="11"/>
      <c r="CQ1102" s="11"/>
      <c r="CR1102" s="11"/>
      <c r="CS1102" s="11"/>
      <c r="CT1102" s="11"/>
      <c r="CU1102" s="11"/>
      <c r="CV1102" s="11"/>
      <c r="CW1102" s="11"/>
      <c r="CX1102" s="11"/>
      <c r="CY1102" s="11"/>
      <c r="CZ1102" s="11"/>
      <c r="DA1102" s="11"/>
      <c r="DB1102" s="11"/>
      <c r="DC1102" s="11"/>
      <c r="DD1102" s="11"/>
      <c r="DE1102" s="11"/>
      <c r="DF1102" s="11"/>
      <c r="DG1102" s="11"/>
      <c r="DH1102" s="11"/>
    </row>
    <row r="1103" spans="1:112" ht="12.75">
      <c r="A1103" s="11"/>
      <c r="B1103" s="11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  <c r="BE1103" s="11"/>
      <c r="BF1103" s="11"/>
      <c r="BG1103" s="11"/>
      <c r="BH1103" s="11"/>
      <c r="BI1103" s="11"/>
      <c r="BJ1103" s="11"/>
      <c r="BK1103" s="11"/>
      <c r="BL1103" s="11"/>
      <c r="BM1103" s="11"/>
      <c r="BN1103" s="11"/>
      <c r="BO1103" s="11"/>
      <c r="BP1103" s="11"/>
      <c r="BQ1103" s="11"/>
      <c r="BR1103" s="11"/>
      <c r="BS1103" s="11"/>
      <c r="BT1103" s="11"/>
      <c r="BU1103" s="11"/>
      <c r="BV1103" s="11"/>
      <c r="BW1103" s="11"/>
      <c r="BX1103" s="11"/>
      <c r="BY1103" s="11"/>
      <c r="BZ1103" s="11"/>
      <c r="CA1103" s="11"/>
      <c r="CB1103" s="11"/>
      <c r="CC1103" s="11"/>
      <c r="CD1103" s="11"/>
      <c r="CE1103" s="11"/>
      <c r="CF1103" s="11"/>
      <c r="CG1103" s="11"/>
      <c r="CH1103" s="11"/>
      <c r="CI1103" s="11"/>
      <c r="CJ1103" s="11"/>
      <c r="CK1103" s="11"/>
      <c r="CL1103" s="11"/>
      <c r="CM1103" s="11"/>
      <c r="CN1103" s="11"/>
      <c r="CO1103" s="11"/>
      <c r="CP1103" s="11"/>
      <c r="CQ1103" s="11"/>
      <c r="CR1103" s="11"/>
      <c r="CS1103" s="11"/>
      <c r="CT1103" s="11"/>
      <c r="CU1103" s="11"/>
      <c r="CV1103" s="11"/>
      <c r="CW1103" s="11"/>
      <c r="CX1103" s="11"/>
      <c r="CY1103" s="11"/>
      <c r="CZ1103" s="11"/>
      <c r="DA1103" s="11"/>
      <c r="DB1103" s="11"/>
      <c r="DC1103" s="11"/>
      <c r="DD1103" s="11"/>
      <c r="DE1103" s="11"/>
      <c r="DF1103" s="11"/>
      <c r="DG1103" s="11"/>
      <c r="DH1103" s="11"/>
    </row>
    <row r="1104" spans="1:112" ht="12.75">
      <c r="A1104" s="11"/>
      <c r="B1104" s="11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  <c r="BE1104" s="11"/>
      <c r="BF1104" s="11"/>
      <c r="BG1104" s="11"/>
      <c r="BH1104" s="11"/>
      <c r="BI1104" s="11"/>
      <c r="BJ1104" s="11"/>
      <c r="BK1104" s="11"/>
      <c r="BL1104" s="11"/>
      <c r="BM1104" s="11"/>
      <c r="BN1104" s="11"/>
      <c r="BO1104" s="11"/>
      <c r="BP1104" s="11"/>
      <c r="BQ1104" s="11"/>
      <c r="BR1104" s="11"/>
      <c r="BS1104" s="11"/>
      <c r="BT1104" s="11"/>
      <c r="BU1104" s="11"/>
      <c r="BV1104" s="11"/>
      <c r="BW1104" s="11"/>
      <c r="BX1104" s="11"/>
      <c r="BY1104" s="11"/>
      <c r="BZ1104" s="11"/>
      <c r="CA1104" s="11"/>
      <c r="CB1104" s="11"/>
      <c r="CC1104" s="11"/>
      <c r="CD1104" s="11"/>
      <c r="CE1104" s="11"/>
      <c r="CF1104" s="11"/>
      <c r="CG1104" s="11"/>
      <c r="CH1104" s="11"/>
      <c r="CI1104" s="11"/>
      <c r="CJ1104" s="11"/>
      <c r="CK1104" s="11"/>
      <c r="CL1104" s="11"/>
      <c r="CM1104" s="11"/>
      <c r="CN1104" s="11"/>
      <c r="CO1104" s="11"/>
      <c r="CP1104" s="11"/>
      <c r="CQ1104" s="11"/>
      <c r="CR1104" s="11"/>
      <c r="CS1104" s="11"/>
      <c r="CT1104" s="11"/>
      <c r="CU1104" s="11"/>
      <c r="CV1104" s="11"/>
      <c r="CW1104" s="11"/>
      <c r="CX1104" s="11"/>
      <c r="CY1104" s="11"/>
      <c r="CZ1104" s="11"/>
      <c r="DA1104" s="11"/>
      <c r="DB1104" s="11"/>
      <c r="DC1104" s="11"/>
      <c r="DD1104" s="11"/>
      <c r="DE1104" s="11"/>
      <c r="DF1104" s="11"/>
      <c r="DG1104" s="11"/>
      <c r="DH1104" s="11"/>
    </row>
    <row r="1105" spans="1:112" ht="12.75">
      <c r="A1105" s="11"/>
      <c r="B1105" s="11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  <c r="BE1105" s="11"/>
      <c r="BF1105" s="11"/>
      <c r="BG1105" s="11"/>
      <c r="BH1105" s="11"/>
      <c r="BI1105" s="11"/>
      <c r="BJ1105" s="11"/>
      <c r="BK1105" s="11"/>
      <c r="BL1105" s="11"/>
      <c r="BM1105" s="11"/>
      <c r="BN1105" s="11"/>
      <c r="BO1105" s="11"/>
      <c r="BP1105" s="11"/>
      <c r="BQ1105" s="11"/>
      <c r="BR1105" s="11"/>
      <c r="BS1105" s="11"/>
      <c r="BT1105" s="11"/>
      <c r="BU1105" s="11"/>
      <c r="BV1105" s="11"/>
      <c r="BW1105" s="11"/>
      <c r="BX1105" s="11"/>
      <c r="BY1105" s="11"/>
      <c r="BZ1105" s="11"/>
      <c r="CA1105" s="11"/>
      <c r="CB1105" s="11"/>
      <c r="CC1105" s="11"/>
      <c r="CD1105" s="11"/>
      <c r="CE1105" s="11"/>
      <c r="CF1105" s="11"/>
      <c r="CG1105" s="11"/>
      <c r="CH1105" s="11"/>
      <c r="CI1105" s="11"/>
      <c r="CJ1105" s="11"/>
      <c r="CK1105" s="11"/>
      <c r="CL1105" s="11"/>
      <c r="CM1105" s="11"/>
      <c r="CN1105" s="11"/>
      <c r="CO1105" s="11"/>
      <c r="CP1105" s="11"/>
      <c r="CQ1105" s="11"/>
      <c r="CR1105" s="11"/>
      <c r="CS1105" s="11"/>
      <c r="CT1105" s="11"/>
      <c r="CU1105" s="11"/>
      <c r="CV1105" s="11"/>
      <c r="CW1105" s="11"/>
      <c r="CX1105" s="11"/>
      <c r="CY1105" s="11"/>
      <c r="CZ1105" s="11"/>
      <c r="DA1105" s="11"/>
      <c r="DB1105" s="11"/>
      <c r="DC1105" s="11"/>
      <c r="DD1105" s="11"/>
      <c r="DE1105" s="11"/>
      <c r="DF1105" s="11"/>
      <c r="DG1105" s="11"/>
      <c r="DH1105" s="11"/>
    </row>
    <row r="1106" spans="1:112" ht="12.75">
      <c r="A1106" s="11"/>
      <c r="B1106" s="11"/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  <c r="BE1106" s="11"/>
      <c r="BF1106" s="11"/>
      <c r="BG1106" s="11"/>
      <c r="BH1106" s="11"/>
      <c r="BI1106" s="11"/>
      <c r="BJ1106" s="11"/>
      <c r="BK1106" s="11"/>
      <c r="BL1106" s="11"/>
      <c r="BM1106" s="11"/>
      <c r="BN1106" s="11"/>
      <c r="BO1106" s="11"/>
      <c r="BP1106" s="11"/>
      <c r="BQ1106" s="11"/>
      <c r="BR1106" s="11"/>
      <c r="BS1106" s="11"/>
      <c r="BT1106" s="11"/>
      <c r="BU1106" s="11"/>
      <c r="BV1106" s="11"/>
      <c r="BW1106" s="11"/>
      <c r="BX1106" s="11"/>
      <c r="BY1106" s="11"/>
      <c r="BZ1106" s="11"/>
      <c r="CA1106" s="11"/>
      <c r="CB1106" s="11"/>
      <c r="CC1106" s="11"/>
      <c r="CD1106" s="11"/>
      <c r="CE1106" s="11"/>
      <c r="CF1106" s="11"/>
      <c r="CG1106" s="11"/>
      <c r="CH1106" s="11"/>
      <c r="CI1106" s="11"/>
      <c r="CJ1106" s="11"/>
      <c r="CK1106" s="11"/>
      <c r="CL1106" s="11"/>
      <c r="CM1106" s="11"/>
      <c r="CN1106" s="11"/>
      <c r="CO1106" s="11"/>
      <c r="CP1106" s="11"/>
      <c r="CQ1106" s="11"/>
      <c r="CR1106" s="11"/>
      <c r="CS1106" s="11"/>
      <c r="CT1106" s="11"/>
      <c r="CU1106" s="11"/>
      <c r="CV1106" s="11"/>
      <c r="CW1106" s="11"/>
      <c r="CX1106" s="11"/>
      <c r="CY1106" s="11"/>
      <c r="CZ1106" s="11"/>
      <c r="DA1106" s="11"/>
      <c r="DB1106" s="11"/>
      <c r="DC1106" s="11"/>
      <c r="DD1106" s="11"/>
      <c r="DE1106" s="11"/>
      <c r="DF1106" s="11"/>
      <c r="DG1106" s="11"/>
      <c r="DH1106" s="11"/>
    </row>
    <row r="1107" spans="1:112" ht="12.75">
      <c r="A1107" s="11"/>
      <c r="B1107" s="11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  <c r="BG1107" s="11"/>
      <c r="BH1107" s="11"/>
      <c r="BI1107" s="11"/>
      <c r="BJ1107" s="11"/>
      <c r="BK1107" s="11"/>
      <c r="BL1107" s="11"/>
      <c r="BM1107" s="11"/>
      <c r="BN1107" s="11"/>
      <c r="BO1107" s="11"/>
      <c r="BP1107" s="11"/>
      <c r="BQ1107" s="11"/>
      <c r="BR1107" s="11"/>
      <c r="BS1107" s="11"/>
      <c r="BT1107" s="11"/>
      <c r="BU1107" s="11"/>
      <c r="BV1107" s="11"/>
      <c r="BW1107" s="11"/>
      <c r="BX1107" s="11"/>
      <c r="BY1107" s="11"/>
      <c r="BZ1107" s="11"/>
      <c r="CA1107" s="11"/>
      <c r="CB1107" s="11"/>
      <c r="CC1107" s="11"/>
      <c r="CD1107" s="11"/>
      <c r="CE1107" s="11"/>
      <c r="CF1107" s="11"/>
      <c r="CG1107" s="11"/>
      <c r="CH1107" s="11"/>
      <c r="CI1107" s="11"/>
      <c r="CJ1107" s="11"/>
      <c r="CK1107" s="11"/>
      <c r="CL1107" s="11"/>
      <c r="CM1107" s="11"/>
      <c r="CN1107" s="11"/>
      <c r="CO1107" s="11"/>
      <c r="CP1107" s="11"/>
      <c r="CQ1107" s="11"/>
      <c r="CR1107" s="11"/>
      <c r="CS1107" s="11"/>
      <c r="CT1107" s="11"/>
      <c r="CU1107" s="11"/>
      <c r="CV1107" s="11"/>
      <c r="CW1107" s="11"/>
      <c r="CX1107" s="11"/>
      <c r="CY1107" s="11"/>
      <c r="CZ1107" s="11"/>
      <c r="DA1107" s="11"/>
      <c r="DB1107" s="11"/>
      <c r="DC1107" s="11"/>
      <c r="DD1107" s="11"/>
      <c r="DE1107" s="11"/>
      <c r="DF1107" s="11"/>
      <c r="DG1107" s="11"/>
      <c r="DH1107" s="11"/>
    </row>
    <row r="1108" spans="1:112" ht="12.75">
      <c r="A1108" s="11"/>
      <c r="B1108" s="11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  <c r="BE1108" s="11"/>
      <c r="BF1108" s="11"/>
      <c r="BG1108" s="11"/>
      <c r="BH1108" s="11"/>
      <c r="BI1108" s="11"/>
      <c r="BJ1108" s="11"/>
      <c r="BK1108" s="11"/>
      <c r="BL1108" s="11"/>
      <c r="BM1108" s="11"/>
      <c r="BN1108" s="11"/>
      <c r="BO1108" s="11"/>
      <c r="BP1108" s="11"/>
      <c r="BQ1108" s="11"/>
      <c r="BR1108" s="11"/>
      <c r="BS1108" s="11"/>
      <c r="BT1108" s="11"/>
      <c r="BU1108" s="11"/>
      <c r="BV1108" s="11"/>
      <c r="BW1108" s="11"/>
      <c r="BX1108" s="11"/>
      <c r="BY1108" s="11"/>
      <c r="BZ1108" s="11"/>
      <c r="CA1108" s="11"/>
      <c r="CB1108" s="11"/>
      <c r="CC1108" s="11"/>
      <c r="CD1108" s="11"/>
      <c r="CE1108" s="11"/>
      <c r="CF1108" s="11"/>
      <c r="CG1108" s="11"/>
      <c r="CH1108" s="11"/>
      <c r="CI1108" s="11"/>
      <c r="CJ1108" s="11"/>
      <c r="CK1108" s="11"/>
      <c r="CL1108" s="11"/>
      <c r="CM1108" s="11"/>
      <c r="CN1108" s="11"/>
      <c r="CO1108" s="11"/>
      <c r="CP1108" s="11"/>
      <c r="CQ1108" s="11"/>
      <c r="CR1108" s="11"/>
      <c r="CS1108" s="11"/>
      <c r="CT1108" s="11"/>
      <c r="CU1108" s="11"/>
      <c r="CV1108" s="11"/>
      <c r="CW1108" s="11"/>
      <c r="CX1108" s="11"/>
      <c r="CY1108" s="11"/>
      <c r="CZ1108" s="11"/>
      <c r="DA1108" s="11"/>
      <c r="DB1108" s="11"/>
      <c r="DC1108" s="11"/>
      <c r="DD1108" s="11"/>
      <c r="DE1108" s="11"/>
      <c r="DF1108" s="11"/>
      <c r="DG1108" s="11"/>
      <c r="DH1108" s="11"/>
    </row>
    <row r="1109" spans="1:112" ht="12.75">
      <c r="A1109" s="11"/>
      <c r="B1109" s="11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  <c r="BG1109" s="11"/>
      <c r="BH1109" s="11"/>
      <c r="BI1109" s="11"/>
      <c r="BJ1109" s="11"/>
      <c r="BK1109" s="11"/>
      <c r="BL1109" s="11"/>
      <c r="BM1109" s="11"/>
      <c r="BN1109" s="11"/>
      <c r="BO1109" s="11"/>
      <c r="BP1109" s="11"/>
      <c r="BQ1109" s="11"/>
      <c r="BR1109" s="11"/>
      <c r="BS1109" s="11"/>
      <c r="BT1109" s="11"/>
      <c r="BU1109" s="11"/>
      <c r="BV1109" s="11"/>
      <c r="BW1109" s="11"/>
      <c r="BX1109" s="11"/>
      <c r="BY1109" s="11"/>
      <c r="BZ1109" s="11"/>
      <c r="CA1109" s="11"/>
      <c r="CB1109" s="11"/>
      <c r="CC1109" s="11"/>
      <c r="CD1109" s="11"/>
      <c r="CE1109" s="11"/>
      <c r="CF1109" s="11"/>
      <c r="CG1109" s="11"/>
      <c r="CH1109" s="11"/>
      <c r="CI1109" s="11"/>
      <c r="CJ1109" s="11"/>
      <c r="CK1109" s="11"/>
      <c r="CL1109" s="11"/>
      <c r="CM1109" s="11"/>
      <c r="CN1109" s="11"/>
      <c r="CO1109" s="11"/>
      <c r="CP1109" s="11"/>
      <c r="CQ1109" s="11"/>
      <c r="CR1109" s="11"/>
      <c r="CS1109" s="11"/>
      <c r="CT1109" s="11"/>
      <c r="CU1109" s="11"/>
      <c r="CV1109" s="11"/>
      <c r="CW1109" s="11"/>
      <c r="CX1109" s="11"/>
      <c r="CY1109" s="11"/>
      <c r="CZ1109" s="11"/>
      <c r="DA1109" s="11"/>
      <c r="DB1109" s="11"/>
      <c r="DC1109" s="11"/>
      <c r="DD1109" s="11"/>
      <c r="DE1109" s="11"/>
      <c r="DF1109" s="11"/>
      <c r="DG1109" s="11"/>
      <c r="DH1109" s="11"/>
    </row>
    <row r="1110" spans="1:112" ht="12.75">
      <c r="A1110" s="11"/>
      <c r="B1110" s="11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11"/>
      <c r="BG1110" s="11"/>
      <c r="BH1110" s="11"/>
      <c r="BI1110" s="11"/>
      <c r="BJ1110" s="11"/>
      <c r="BK1110" s="11"/>
      <c r="BL1110" s="11"/>
      <c r="BM1110" s="11"/>
      <c r="BN1110" s="11"/>
      <c r="BO1110" s="11"/>
      <c r="BP1110" s="11"/>
      <c r="BQ1110" s="11"/>
      <c r="BR1110" s="11"/>
      <c r="BS1110" s="11"/>
      <c r="BT1110" s="11"/>
      <c r="BU1110" s="11"/>
      <c r="BV1110" s="11"/>
      <c r="BW1110" s="11"/>
      <c r="BX1110" s="11"/>
      <c r="BY1110" s="11"/>
      <c r="BZ1110" s="11"/>
      <c r="CA1110" s="11"/>
      <c r="CB1110" s="11"/>
      <c r="CC1110" s="11"/>
      <c r="CD1110" s="11"/>
      <c r="CE1110" s="11"/>
      <c r="CF1110" s="11"/>
      <c r="CG1110" s="11"/>
      <c r="CH1110" s="11"/>
      <c r="CI1110" s="11"/>
      <c r="CJ1110" s="11"/>
      <c r="CK1110" s="11"/>
      <c r="CL1110" s="11"/>
      <c r="CM1110" s="11"/>
      <c r="CN1110" s="11"/>
      <c r="CO1110" s="11"/>
      <c r="CP1110" s="11"/>
      <c r="CQ1110" s="11"/>
      <c r="CR1110" s="11"/>
      <c r="CS1110" s="11"/>
      <c r="CT1110" s="11"/>
      <c r="CU1110" s="11"/>
      <c r="CV1110" s="11"/>
      <c r="CW1110" s="11"/>
      <c r="CX1110" s="11"/>
      <c r="CY1110" s="11"/>
      <c r="CZ1110" s="11"/>
      <c r="DA1110" s="11"/>
      <c r="DB1110" s="11"/>
      <c r="DC1110" s="11"/>
      <c r="DD1110" s="11"/>
      <c r="DE1110" s="11"/>
      <c r="DF1110" s="11"/>
      <c r="DG1110" s="11"/>
      <c r="DH1110" s="11"/>
    </row>
    <row r="1111" spans="1:112" ht="12.75">
      <c r="A1111" s="11"/>
      <c r="B1111" s="11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11"/>
      <c r="BG1111" s="11"/>
      <c r="BH1111" s="11"/>
      <c r="BI1111" s="11"/>
      <c r="BJ1111" s="11"/>
      <c r="BK1111" s="11"/>
      <c r="BL1111" s="11"/>
      <c r="BM1111" s="11"/>
      <c r="BN1111" s="11"/>
      <c r="BO1111" s="11"/>
      <c r="BP1111" s="11"/>
      <c r="BQ1111" s="11"/>
      <c r="BR1111" s="11"/>
      <c r="BS1111" s="11"/>
      <c r="BT1111" s="11"/>
      <c r="BU1111" s="11"/>
      <c r="BV1111" s="11"/>
      <c r="BW1111" s="11"/>
      <c r="BX1111" s="11"/>
      <c r="BY1111" s="11"/>
      <c r="BZ1111" s="11"/>
      <c r="CA1111" s="11"/>
      <c r="CB1111" s="11"/>
      <c r="CC1111" s="11"/>
      <c r="CD1111" s="11"/>
      <c r="CE1111" s="11"/>
      <c r="CF1111" s="11"/>
      <c r="CG1111" s="11"/>
      <c r="CH1111" s="11"/>
      <c r="CI1111" s="11"/>
      <c r="CJ1111" s="11"/>
      <c r="CK1111" s="11"/>
      <c r="CL1111" s="11"/>
      <c r="CM1111" s="11"/>
      <c r="CN1111" s="11"/>
      <c r="CO1111" s="11"/>
      <c r="CP1111" s="11"/>
      <c r="CQ1111" s="11"/>
      <c r="CR1111" s="11"/>
      <c r="CS1111" s="11"/>
      <c r="CT1111" s="11"/>
      <c r="CU1111" s="11"/>
      <c r="CV1111" s="11"/>
      <c r="CW1111" s="11"/>
      <c r="CX1111" s="11"/>
      <c r="CY1111" s="11"/>
      <c r="CZ1111" s="11"/>
      <c r="DA1111" s="11"/>
      <c r="DB1111" s="11"/>
      <c r="DC1111" s="11"/>
      <c r="DD1111" s="11"/>
      <c r="DE1111" s="11"/>
      <c r="DF1111" s="11"/>
      <c r="DG1111" s="11"/>
      <c r="DH1111" s="11"/>
    </row>
    <row r="1112" spans="1:112" ht="12.75">
      <c r="A1112" s="11"/>
      <c r="B1112" s="11"/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  <c r="BG1112" s="11"/>
      <c r="BH1112" s="11"/>
      <c r="BI1112" s="11"/>
      <c r="BJ1112" s="11"/>
      <c r="BK1112" s="11"/>
      <c r="BL1112" s="11"/>
      <c r="BM1112" s="11"/>
      <c r="BN1112" s="11"/>
      <c r="BO1112" s="11"/>
      <c r="BP1112" s="11"/>
      <c r="BQ1112" s="11"/>
      <c r="BR1112" s="11"/>
      <c r="BS1112" s="11"/>
      <c r="BT1112" s="11"/>
      <c r="BU1112" s="11"/>
      <c r="BV1112" s="11"/>
      <c r="BW1112" s="11"/>
      <c r="BX1112" s="11"/>
      <c r="BY1112" s="11"/>
      <c r="BZ1112" s="11"/>
      <c r="CA1112" s="11"/>
      <c r="CB1112" s="11"/>
      <c r="CC1112" s="11"/>
      <c r="CD1112" s="11"/>
      <c r="CE1112" s="11"/>
      <c r="CF1112" s="11"/>
      <c r="CG1112" s="11"/>
      <c r="CH1112" s="11"/>
      <c r="CI1112" s="11"/>
      <c r="CJ1112" s="11"/>
      <c r="CK1112" s="11"/>
      <c r="CL1112" s="11"/>
      <c r="CM1112" s="11"/>
      <c r="CN1112" s="11"/>
      <c r="CO1112" s="11"/>
      <c r="CP1112" s="11"/>
      <c r="CQ1112" s="11"/>
      <c r="CR1112" s="11"/>
      <c r="CS1112" s="11"/>
      <c r="CT1112" s="11"/>
      <c r="CU1112" s="11"/>
      <c r="CV1112" s="11"/>
      <c r="CW1112" s="11"/>
      <c r="CX1112" s="11"/>
      <c r="CY1112" s="11"/>
      <c r="CZ1112" s="11"/>
      <c r="DA1112" s="11"/>
      <c r="DB1112" s="11"/>
      <c r="DC1112" s="11"/>
      <c r="DD1112" s="11"/>
      <c r="DE1112" s="11"/>
      <c r="DF1112" s="11"/>
      <c r="DG1112" s="11"/>
      <c r="DH1112" s="11"/>
    </row>
    <row r="1113" spans="1:112" ht="12.75">
      <c r="A1113" s="11"/>
      <c r="B1113" s="11"/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11"/>
      <c r="BG1113" s="11"/>
      <c r="BH1113" s="11"/>
      <c r="BI1113" s="11"/>
      <c r="BJ1113" s="11"/>
      <c r="BK1113" s="11"/>
      <c r="BL1113" s="11"/>
      <c r="BM1113" s="11"/>
      <c r="BN1113" s="11"/>
      <c r="BO1113" s="11"/>
      <c r="BP1113" s="11"/>
      <c r="BQ1113" s="11"/>
      <c r="BR1113" s="11"/>
      <c r="BS1113" s="11"/>
      <c r="BT1113" s="11"/>
      <c r="BU1113" s="11"/>
      <c r="BV1113" s="11"/>
      <c r="BW1113" s="11"/>
      <c r="BX1113" s="11"/>
      <c r="BY1113" s="11"/>
      <c r="BZ1113" s="11"/>
      <c r="CA1113" s="11"/>
      <c r="CB1113" s="11"/>
      <c r="CC1113" s="11"/>
      <c r="CD1113" s="11"/>
      <c r="CE1113" s="11"/>
      <c r="CF1113" s="11"/>
      <c r="CG1113" s="11"/>
      <c r="CH1113" s="11"/>
      <c r="CI1113" s="11"/>
      <c r="CJ1113" s="11"/>
      <c r="CK1113" s="11"/>
      <c r="CL1113" s="11"/>
      <c r="CM1113" s="11"/>
      <c r="CN1113" s="11"/>
      <c r="CO1113" s="11"/>
      <c r="CP1113" s="11"/>
      <c r="CQ1113" s="11"/>
      <c r="CR1113" s="11"/>
      <c r="CS1113" s="11"/>
      <c r="CT1113" s="11"/>
      <c r="CU1113" s="11"/>
      <c r="CV1113" s="11"/>
      <c r="CW1113" s="11"/>
      <c r="CX1113" s="11"/>
      <c r="CY1113" s="11"/>
      <c r="CZ1113" s="11"/>
      <c r="DA1113" s="11"/>
      <c r="DB1113" s="11"/>
      <c r="DC1113" s="11"/>
      <c r="DD1113" s="11"/>
      <c r="DE1113" s="11"/>
      <c r="DF1113" s="11"/>
      <c r="DG1113" s="11"/>
      <c r="DH1113" s="11"/>
    </row>
    <row r="1114" spans="1:112" ht="12.75">
      <c r="A1114" s="11"/>
      <c r="B1114" s="11"/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11"/>
      <c r="BG1114" s="11"/>
      <c r="BH1114" s="11"/>
      <c r="BI1114" s="11"/>
      <c r="BJ1114" s="11"/>
      <c r="BK1114" s="11"/>
      <c r="BL1114" s="11"/>
      <c r="BM1114" s="11"/>
      <c r="BN1114" s="11"/>
      <c r="BO1114" s="11"/>
      <c r="BP1114" s="11"/>
      <c r="BQ1114" s="11"/>
      <c r="BR1114" s="11"/>
      <c r="BS1114" s="11"/>
      <c r="BT1114" s="11"/>
      <c r="BU1114" s="11"/>
      <c r="BV1114" s="11"/>
      <c r="BW1114" s="11"/>
      <c r="BX1114" s="11"/>
      <c r="BY1114" s="11"/>
      <c r="BZ1114" s="11"/>
      <c r="CA1114" s="11"/>
      <c r="CB1114" s="11"/>
      <c r="CC1114" s="11"/>
      <c r="CD1114" s="11"/>
      <c r="CE1114" s="11"/>
      <c r="CF1114" s="11"/>
      <c r="CG1114" s="11"/>
      <c r="CH1114" s="11"/>
      <c r="CI1114" s="11"/>
      <c r="CJ1114" s="11"/>
      <c r="CK1114" s="11"/>
      <c r="CL1114" s="11"/>
      <c r="CM1114" s="11"/>
      <c r="CN1114" s="11"/>
      <c r="CO1114" s="11"/>
      <c r="CP1114" s="11"/>
      <c r="CQ1114" s="11"/>
      <c r="CR1114" s="11"/>
      <c r="CS1114" s="11"/>
      <c r="CT1114" s="11"/>
      <c r="CU1114" s="11"/>
      <c r="CV1114" s="11"/>
      <c r="CW1114" s="11"/>
      <c r="CX1114" s="11"/>
      <c r="CY1114" s="11"/>
      <c r="CZ1114" s="11"/>
      <c r="DA1114" s="11"/>
      <c r="DB1114" s="11"/>
      <c r="DC1114" s="11"/>
      <c r="DD1114" s="11"/>
      <c r="DE1114" s="11"/>
      <c r="DF1114" s="11"/>
      <c r="DG1114" s="11"/>
      <c r="DH1114" s="11"/>
    </row>
    <row r="1115" spans="1:112" ht="12.75">
      <c r="A1115" s="11"/>
      <c r="B1115" s="11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  <c r="BE1115" s="11"/>
      <c r="BF1115" s="11"/>
      <c r="BG1115" s="11"/>
      <c r="BH1115" s="11"/>
      <c r="BI1115" s="11"/>
      <c r="BJ1115" s="11"/>
      <c r="BK1115" s="11"/>
      <c r="BL1115" s="11"/>
      <c r="BM1115" s="11"/>
      <c r="BN1115" s="11"/>
      <c r="BO1115" s="11"/>
      <c r="BP1115" s="11"/>
      <c r="BQ1115" s="11"/>
      <c r="BR1115" s="11"/>
      <c r="BS1115" s="11"/>
      <c r="BT1115" s="11"/>
      <c r="BU1115" s="11"/>
      <c r="BV1115" s="11"/>
      <c r="BW1115" s="11"/>
      <c r="BX1115" s="11"/>
      <c r="BY1115" s="11"/>
      <c r="BZ1115" s="11"/>
      <c r="CA1115" s="11"/>
      <c r="CB1115" s="11"/>
      <c r="CC1115" s="11"/>
      <c r="CD1115" s="11"/>
      <c r="CE1115" s="11"/>
      <c r="CF1115" s="11"/>
      <c r="CG1115" s="11"/>
      <c r="CH1115" s="11"/>
      <c r="CI1115" s="11"/>
      <c r="CJ1115" s="11"/>
      <c r="CK1115" s="11"/>
      <c r="CL1115" s="11"/>
      <c r="CM1115" s="11"/>
      <c r="CN1115" s="11"/>
      <c r="CO1115" s="11"/>
      <c r="CP1115" s="11"/>
      <c r="CQ1115" s="11"/>
      <c r="CR1115" s="11"/>
      <c r="CS1115" s="11"/>
      <c r="CT1115" s="11"/>
      <c r="CU1115" s="11"/>
      <c r="CV1115" s="11"/>
      <c r="CW1115" s="11"/>
      <c r="CX1115" s="11"/>
      <c r="CY1115" s="11"/>
      <c r="CZ1115" s="11"/>
      <c r="DA1115" s="11"/>
      <c r="DB1115" s="11"/>
      <c r="DC1115" s="11"/>
      <c r="DD1115" s="11"/>
      <c r="DE1115" s="11"/>
      <c r="DF1115" s="11"/>
      <c r="DG1115" s="11"/>
      <c r="DH1115" s="11"/>
    </row>
    <row r="1116" spans="1:112" ht="12.75">
      <c r="A1116" s="11"/>
      <c r="B1116" s="11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  <c r="BE1116" s="11"/>
      <c r="BF1116" s="11"/>
      <c r="BG1116" s="11"/>
      <c r="BH1116" s="11"/>
      <c r="BI1116" s="11"/>
      <c r="BJ1116" s="11"/>
      <c r="BK1116" s="11"/>
      <c r="BL1116" s="11"/>
      <c r="BM1116" s="11"/>
      <c r="BN1116" s="11"/>
      <c r="BO1116" s="11"/>
      <c r="BP1116" s="11"/>
      <c r="BQ1116" s="11"/>
      <c r="BR1116" s="11"/>
      <c r="BS1116" s="11"/>
      <c r="BT1116" s="11"/>
      <c r="BU1116" s="11"/>
      <c r="BV1116" s="11"/>
      <c r="BW1116" s="11"/>
      <c r="BX1116" s="11"/>
      <c r="BY1116" s="11"/>
      <c r="BZ1116" s="11"/>
      <c r="CA1116" s="11"/>
      <c r="CB1116" s="11"/>
      <c r="CC1116" s="11"/>
      <c r="CD1116" s="11"/>
      <c r="CE1116" s="11"/>
      <c r="CF1116" s="11"/>
      <c r="CG1116" s="11"/>
      <c r="CH1116" s="11"/>
      <c r="CI1116" s="11"/>
      <c r="CJ1116" s="11"/>
      <c r="CK1116" s="11"/>
      <c r="CL1116" s="11"/>
      <c r="CM1116" s="11"/>
      <c r="CN1116" s="11"/>
      <c r="CO1116" s="11"/>
      <c r="CP1116" s="11"/>
      <c r="CQ1116" s="11"/>
      <c r="CR1116" s="11"/>
      <c r="CS1116" s="11"/>
      <c r="CT1116" s="11"/>
      <c r="CU1116" s="11"/>
      <c r="CV1116" s="11"/>
      <c r="CW1116" s="11"/>
      <c r="CX1116" s="11"/>
      <c r="CY1116" s="11"/>
      <c r="CZ1116" s="11"/>
      <c r="DA1116" s="11"/>
      <c r="DB1116" s="11"/>
      <c r="DC1116" s="11"/>
      <c r="DD1116" s="11"/>
      <c r="DE1116" s="11"/>
      <c r="DF1116" s="11"/>
      <c r="DG1116" s="11"/>
      <c r="DH1116" s="11"/>
    </row>
    <row r="1117" spans="1:112" ht="12.75">
      <c r="A1117" s="11"/>
      <c r="B1117" s="11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  <c r="BE1117" s="11"/>
      <c r="BF1117" s="11"/>
      <c r="BG1117" s="11"/>
      <c r="BH1117" s="11"/>
      <c r="BI1117" s="11"/>
      <c r="BJ1117" s="11"/>
      <c r="BK1117" s="11"/>
      <c r="BL1117" s="11"/>
      <c r="BM1117" s="11"/>
      <c r="BN1117" s="11"/>
      <c r="BO1117" s="11"/>
      <c r="BP1117" s="11"/>
      <c r="BQ1117" s="11"/>
      <c r="BR1117" s="11"/>
      <c r="BS1117" s="11"/>
      <c r="BT1117" s="11"/>
      <c r="BU1117" s="11"/>
      <c r="BV1117" s="11"/>
      <c r="BW1117" s="11"/>
      <c r="BX1117" s="11"/>
      <c r="BY1117" s="11"/>
      <c r="BZ1117" s="11"/>
      <c r="CA1117" s="11"/>
      <c r="CB1117" s="11"/>
      <c r="CC1117" s="11"/>
      <c r="CD1117" s="11"/>
      <c r="CE1117" s="11"/>
      <c r="CF1117" s="11"/>
      <c r="CG1117" s="11"/>
      <c r="CH1117" s="11"/>
      <c r="CI1117" s="11"/>
      <c r="CJ1117" s="11"/>
      <c r="CK1117" s="11"/>
      <c r="CL1117" s="11"/>
      <c r="CM1117" s="11"/>
      <c r="CN1117" s="11"/>
      <c r="CO1117" s="11"/>
      <c r="CP1117" s="11"/>
      <c r="CQ1117" s="11"/>
      <c r="CR1117" s="11"/>
      <c r="CS1117" s="11"/>
      <c r="CT1117" s="11"/>
      <c r="CU1117" s="11"/>
      <c r="CV1117" s="11"/>
      <c r="CW1117" s="11"/>
      <c r="CX1117" s="11"/>
      <c r="CY1117" s="11"/>
      <c r="CZ1117" s="11"/>
      <c r="DA1117" s="11"/>
      <c r="DB1117" s="11"/>
      <c r="DC1117" s="11"/>
      <c r="DD1117" s="11"/>
      <c r="DE1117" s="11"/>
      <c r="DF1117" s="11"/>
      <c r="DG1117" s="11"/>
      <c r="DH1117" s="11"/>
    </row>
    <row r="1118" spans="1:112" ht="12.75">
      <c r="A1118" s="11"/>
      <c r="B1118" s="11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  <c r="BE1118" s="11"/>
      <c r="BF1118" s="11"/>
      <c r="BG1118" s="11"/>
      <c r="BH1118" s="11"/>
      <c r="BI1118" s="11"/>
      <c r="BJ1118" s="11"/>
      <c r="BK1118" s="11"/>
      <c r="BL1118" s="11"/>
      <c r="BM1118" s="11"/>
      <c r="BN1118" s="11"/>
      <c r="BO1118" s="11"/>
      <c r="BP1118" s="11"/>
      <c r="BQ1118" s="11"/>
      <c r="BR1118" s="11"/>
      <c r="BS1118" s="11"/>
      <c r="BT1118" s="11"/>
      <c r="BU1118" s="11"/>
      <c r="BV1118" s="11"/>
      <c r="BW1118" s="11"/>
      <c r="BX1118" s="11"/>
      <c r="BY1118" s="11"/>
      <c r="BZ1118" s="11"/>
      <c r="CA1118" s="11"/>
      <c r="CB1118" s="11"/>
      <c r="CC1118" s="11"/>
      <c r="CD1118" s="11"/>
      <c r="CE1118" s="11"/>
      <c r="CF1118" s="11"/>
      <c r="CG1118" s="11"/>
      <c r="CH1118" s="11"/>
      <c r="CI1118" s="11"/>
      <c r="CJ1118" s="11"/>
      <c r="CK1118" s="11"/>
      <c r="CL1118" s="11"/>
      <c r="CM1118" s="11"/>
      <c r="CN1118" s="11"/>
      <c r="CO1118" s="11"/>
      <c r="CP1118" s="11"/>
      <c r="CQ1118" s="11"/>
      <c r="CR1118" s="11"/>
      <c r="CS1118" s="11"/>
      <c r="CT1118" s="11"/>
      <c r="CU1118" s="11"/>
      <c r="CV1118" s="11"/>
      <c r="CW1118" s="11"/>
      <c r="CX1118" s="11"/>
      <c r="CY1118" s="11"/>
      <c r="CZ1118" s="11"/>
      <c r="DA1118" s="11"/>
      <c r="DB1118" s="11"/>
      <c r="DC1118" s="11"/>
      <c r="DD1118" s="11"/>
      <c r="DE1118" s="11"/>
      <c r="DF1118" s="11"/>
      <c r="DG1118" s="11"/>
      <c r="DH1118" s="11"/>
    </row>
    <row r="1119" spans="1:112" ht="12.75">
      <c r="A1119" s="11"/>
      <c r="B1119" s="11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  <c r="BE1119" s="11"/>
      <c r="BF1119" s="11"/>
      <c r="BG1119" s="11"/>
      <c r="BH1119" s="11"/>
      <c r="BI1119" s="11"/>
      <c r="BJ1119" s="11"/>
      <c r="BK1119" s="11"/>
      <c r="BL1119" s="11"/>
      <c r="BM1119" s="11"/>
      <c r="BN1119" s="11"/>
      <c r="BO1119" s="11"/>
      <c r="BP1119" s="11"/>
      <c r="BQ1119" s="11"/>
      <c r="BR1119" s="11"/>
      <c r="BS1119" s="11"/>
      <c r="BT1119" s="11"/>
      <c r="BU1119" s="11"/>
      <c r="BV1119" s="11"/>
      <c r="BW1119" s="11"/>
      <c r="BX1119" s="11"/>
      <c r="BY1119" s="11"/>
      <c r="BZ1119" s="11"/>
      <c r="CA1119" s="11"/>
      <c r="CB1119" s="11"/>
      <c r="CC1119" s="11"/>
      <c r="CD1119" s="11"/>
      <c r="CE1119" s="11"/>
      <c r="CF1119" s="11"/>
      <c r="CG1119" s="11"/>
      <c r="CH1119" s="11"/>
      <c r="CI1119" s="11"/>
      <c r="CJ1119" s="11"/>
      <c r="CK1119" s="11"/>
      <c r="CL1119" s="11"/>
      <c r="CM1119" s="11"/>
      <c r="CN1119" s="11"/>
      <c r="CO1119" s="11"/>
      <c r="CP1119" s="11"/>
      <c r="CQ1119" s="11"/>
      <c r="CR1119" s="11"/>
      <c r="CS1119" s="11"/>
      <c r="CT1119" s="11"/>
      <c r="CU1119" s="11"/>
      <c r="CV1119" s="11"/>
      <c r="CW1119" s="11"/>
      <c r="CX1119" s="11"/>
      <c r="CY1119" s="11"/>
      <c r="CZ1119" s="11"/>
      <c r="DA1119" s="11"/>
      <c r="DB1119" s="11"/>
      <c r="DC1119" s="11"/>
      <c r="DD1119" s="11"/>
      <c r="DE1119" s="11"/>
      <c r="DF1119" s="11"/>
      <c r="DG1119" s="11"/>
      <c r="DH1119" s="11"/>
    </row>
    <row r="1120" spans="1:112" ht="12.75">
      <c r="A1120" s="11"/>
      <c r="B1120" s="11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  <c r="BG1120" s="11"/>
      <c r="BH1120" s="11"/>
      <c r="BI1120" s="11"/>
      <c r="BJ1120" s="11"/>
      <c r="BK1120" s="11"/>
      <c r="BL1120" s="11"/>
      <c r="BM1120" s="11"/>
      <c r="BN1120" s="11"/>
      <c r="BO1120" s="11"/>
      <c r="BP1120" s="11"/>
      <c r="BQ1120" s="11"/>
      <c r="BR1120" s="11"/>
      <c r="BS1120" s="11"/>
      <c r="BT1120" s="11"/>
      <c r="BU1120" s="11"/>
      <c r="BV1120" s="11"/>
      <c r="BW1120" s="11"/>
      <c r="BX1120" s="11"/>
      <c r="BY1120" s="11"/>
      <c r="BZ1120" s="11"/>
      <c r="CA1120" s="11"/>
      <c r="CB1120" s="11"/>
      <c r="CC1120" s="11"/>
      <c r="CD1120" s="11"/>
      <c r="CE1120" s="11"/>
      <c r="CF1120" s="11"/>
      <c r="CG1120" s="11"/>
      <c r="CH1120" s="11"/>
      <c r="CI1120" s="11"/>
      <c r="CJ1120" s="11"/>
      <c r="CK1120" s="11"/>
      <c r="CL1120" s="11"/>
      <c r="CM1120" s="11"/>
      <c r="CN1120" s="11"/>
      <c r="CO1120" s="11"/>
      <c r="CP1120" s="11"/>
      <c r="CQ1120" s="11"/>
      <c r="CR1120" s="11"/>
      <c r="CS1120" s="11"/>
      <c r="CT1120" s="11"/>
      <c r="CU1120" s="11"/>
      <c r="CV1120" s="11"/>
      <c r="CW1120" s="11"/>
      <c r="CX1120" s="11"/>
      <c r="CY1120" s="11"/>
      <c r="CZ1120" s="11"/>
      <c r="DA1120" s="11"/>
      <c r="DB1120" s="11"/>
      <c r="DC1120" s="11"/>
      <c r="DD1120" s="11"/>
      <c r="DE1120" s="11"/>
      <c r="DF1120" s="11"/>
      <c r="DG1120" s="11"/>
      <c r="DH1120" s="11"/>
    </row>
    <row r="1121" spans="1:112" ht="12.75">
      <c r="A1121" s="11"/>
      <c r="B1121" s="11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  <c r="BE1121" s="11"/>
      <c r="BF1121" s="11"/>
      <c r="BG1121" s="11"/>
      <c r="BH1121" s="11"/>
      <c r="BI1121" s="11"/>
      <c r="BJ1121" s="11"/>
      <c r="BK1121" s="11"/>
      <c r="BL1121" s="11"/>
      <c r="BM1121" s="11"/>
      <c r="BN1121" s="11"/>
      <c r="BO1121" s="11"/>
      <c r="BP1121" s="11"/>
      <c r="BQ1121" s="11"/>
      <c r="BR1121" s="11"/>
      <c r="BS1121" s="11"/>
      <c r="BT1121" s="11"/>
      <c r="BU1121" s="11"/>
      <c r="BV1121" s="11"/>
      <c r="BW1121" s="11"/>
      <c r="BX1121" s="11"/>
      <c r="BY1121" s="11"/>
      <c r="BZ1121" s="11"/>
      <c r="CA1121" s="11"/>
      <c r="CB1121" s="11"/>
      <c r="CC1121" s="11"/>
      <c r="CD1121" s="11"/>
      <c r="CE1121" s="11"/>
      <c r="CF1121" s="11"/>
      <c r="CG1121" s="11"/>
      <c r="CH1121" s="11"/>
      <c r="CI1121" s="11"/>
      <c r="CJ1121" s="11"/>
      <c r="CK1121" s="11"/>
      <c r="CL1121" s="11"/>
      <c r="CM1121" s="11"/>
      <c r="CN1121" s="11"/>
      <c r="CO1121" s="11"/>
      <c r="CP1121" s="11"/>
      <c r="CQ1121" s="11"/>
      <c r="CR1121" s="11"/>
      <c r="CS1121" s="11"/>
      <c r="CT1121" s="11"/>
      <c r="CU1121" s="11"/>
      <c r="CV1121" s="11"/>
      <c r="CW1121" s="11"/>
      <c r="CX1121" s="11"/>
      <c r="CY1121" s="11"/>
      <c r="CZ1121" s="11"/>
      <c r="DA1121" s="11"/>
      <c r="DB1121" s="11"/>
      <c r="DC1121" s="11"/>
      <c r="DD1121" s="11"/>
      <c r="DE1121" s="11"/>
      <c r="DF1121" s="11"/>
      <c r="DG1121" s="11"/>
      <c r="DH1121" s="11"/>
    </row>
    <row r="1122" spans="1:112" ht="12.75">
      <c r="A1122" s="11"/>
      <c r="B1122" s="11"/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  <c r="BE1122" s="11"/>
      <c r="BF1122" s="11"/>
      <c r="BG1122" s="11"/>
      <c r="BH1122" s="11"/>
      <c r="BI1122" s="11"/>
      <c r="BJ1122" s="11"/>
      <c r="BK1122" s="11"/>
      <c r="BL1122" s="11"/>
      <c r="BM1122" s="11"/>
      <c r="BN1122" s="11"/>
      <c r="BO1122" s="11"/>
      <c r="BP1122" s="11"/>
      <c r="BQ1122" s="11"/>
      <c r="BR1122" s="11"/>
      <c r="BS1122" s="11"/>
      <c r="BT1122" s="11"/>
      <c r="BU1122" s="11"/>
      <c r="BV1122" s="11"/>
      <c r="BW1122" s="11"/>
      <c r="BX1122" s="11"/>
      <c r="BY1122" s="11"/>
      <c r="BZ1122" s="11"/>
      <c r="CA1122" s="11"/>
      <c r="CB1122" s="11"/>
      <c r="CC1122" s="11"/>
      <c r="CD1122" s="11"/>
      <c r="CE1122" s="11"/>
      <c r="CF1122" s="11"/>
      <c r="CG1122" s="11"/>
      <c r="CH1122" s="11"/>
      <c r="CI1122" s="11"/>
      <c r="CJ1122" s="11"/>
      <c r="CK1122" s="11"/>
      <c r="CL1122" s="11"/>
      <c r="CM1122" s="11"/>
      <c r="CN1122" s="11"/>
      <c r="CO1122" s="11"/>
      <c r="CP1122" s="11"/>
      <c r="CQ1122" s="11"/>
      <c r="CR1122" s="11"/>
      <c r="CS1122" s="11"/>
      <c r="CT1122" s="11"/>
      <c r="CU1122" s="11"/>
      <c r="CV1122" s="11"/>
      <c r="CW1122" s="11"/>
      <c r="CX1122" s="11"/>
      <c r="CY1122" s="11"/>
      <c r="CZ1122" s="11"/>
      <c r="DA1122" s="11"/>
      <c r="DB1122" s="11"/>
      <c r="DC1122" s="11"/>
      <c r="DD1122" s="11"/>
      <c r="DE1122" s="11"/>
      <c r="DF1122" s="11"/>
      <c r="DG1122" s="11"/>
      <c r="DH1122" s="11"/>
    </row>
    <row r="1123" spans="1:112" ht="12.75">
      <c r="A1123" s="11"/>
      <c r="B1123" s="11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  <c r="BE1123" s="11"/>
      <c r="BF1123" s="11"/>
      <c r="BG1123" s="11"/>
      <c r="BH1123" s="11"/>
      <c r="BI1123" s="11"/>
      <c r="BJ1123" s="11"/>
      <c r="BK1123" s="11"/>
      <c r="BL1123" s="11"/>
      <c r="BM1123" s="11"/>
      <c r="BN1123" s="11"/>
      <c r="BO1123" s="11"/>
      <c r="BP1123" s="11"/>
      <c r="BQ1123" s="11"/>
      <c r="BR1123" s="11"/>
      <c r="BS1123" s="11"/>
      <c r="BT1123" s="11"/>
      <c r="BU1123" s="11"/>
      <c r="BV1123" s="11"/>
      <c r="BW1123" s="11"/>
      <c r="BX1123" s="11"/>
      <c r="BY1123" s="11"/>
      <c r="BZ1123" s="11"/>
      <c r="CA1123" s="11"/>
      <c r="CB1123" s="11"/>
      <c r="CC1123" s="11"/>
      <c r="CD1123" s="11"/>
      <c r="CE1123" s="11"/>
      <c r="CF1123" s="11"/>
      <c r="CG1123" s="11"/>
      <c r="CH1123" s="11"/>
      <c r="CI1123" s="11"/>
      <c r="CJ1123" s="11"/>
      <c r="CK1123" s="11"/>
      <c r="CL1123" s="11"/>
      <c r="CM1123" s="11"/>
      <c r="CN1123" s="11"/>
      <c r="CO1123" s="11"/>
      <c r="CP1123" s="11"/>
      <c r="CQ1123" s="11"/>
      <c r="CR1123" s="11"/>
      <c r="CS1123" s="11"/>
      <c r="CT1123" s="11"/>
      <c r="CU1123" s="11"/>
      <c r="CV1123" s="11"/>
      <c r="CW1123" s="11"/>
      <c r="CX1123" s="11"/>
      <c r="CY1123" s="11"/>
      <c r="CZ1123" s="11"/>
      <c r="DA1123" s="11"/>
      <c r="DB1123" s="11"/>
      <c r="DC1123" s="11"/>
      <c r="DD1123" s="11"/>
      <c r="DE1123" s="11"/>
      <c r="DF1123" s="11"/>
      <c r="DG1123" s="11"/>
      <c r="DH1123" s="11"/>
    </row>
    <row r="1124" spans="1:112" ht="12.75">
      <c r="A1124" s="11"/>
      <c r="B1124" s="11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  <c r="BE1124" s="11"/>
      <c r="BF1124" s="11"/>
      <c r="BG1124" s="11"/>
      <c r="BH1124" s="11"/>
      <c r="BI1124" s="11"/>
      <c r="BJ1124" s="11"/>
      <c r="BK1124" s="11"/>
      <c r="BL1124" s="11"/>
      <c r="BM1124" s="11"/>
      <c r="BN1124" s="11"/>
      <c r="BO1124" s="11"/>
      <c r="BP1124" s="11"/>
      <c r="BQ1124" s="11"/>
      <c r="BR1124" s="11"/>
      <c r="BS1124" s="11"/>
      <c r="BT1124" s="11"/>
      <c r="BU1124" s="11"/>
      <c r="BV1124" s="11"/>
      <c r="BW1124" s="11"/>
      <c r="BX1124" s="11"/>
      <c r="BY1124" s="11"/>
      <c r="BZ1124" s="11"/>
      <c r="CA1124" s="11"/>
      <c r="CB1124" s="11"/>
      <c r="CC1124" s="11"/>
      <c r="CD1124" s="11"/>
      <c r="CE1124" s="11"/>
      <c r="CF1124" s="11"/>
      <c r="CG1124" s="11"/>
      <c r="CH1124" s="11"/>
      <c r="CI1124" s="11"/>
      <c r="CJ1124" s="11"/>
      <c r="CK1124" s="11"/>
      <c r="CL1124" s="11"/>
      <c r="CM1124" s="11"/>
      <c r="CN1124" s="11"/>
      <c r="CO1124" s="11"/>
      <c r="CP1124" s="11"/>
      <c r="CQ1124" s="11"/>
      <c r="CR1124" s="11"/>
      <c r="CS1124" s="11"/>
      <c r="CT1124" s="11"/>
      <c r="CU1124" s="11"/>
      <c r="CV1124" s="11"/>
      <c r="CW1124" s="11"/>
      <c r="CX1124" s="11"/>
      <c r="CY1124" s="11"/>
      <c r="CZ1124" s="11"/>
      <c r="DA1124" s="11"/>
      <c r="DB1124" s="11"/>
      <c r="DC1124" s="11"/>
      <c r="DD1124" s="11"/>
      <c r="DE1124" s="11"/>
      <c r="DF1124" s="11"/>
      <c r="DG1124" s="11"/>
      <c r="DH1124" s="11"/>
    </row>
    <row r="1125" spans="1:112" ht="12.75">
      <c r="A1125" s="11"/>
      <c r="B1125" s="11"/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  <c r="BE1125" s="11"/>
      <c r="BF1125" s="11"/>
      <c r="BG1125" s="11"/>
      <c r="BH1125" s="11"/>
      <c r="BI1125" s="11"/>
      <c r="BJ1125" s="11"/>
      <c r="BK1125" s="11"/>
      <c r="BL1125" s="11"/>
      <c r="BM1125" s="11"/>
      <c r="BN1125" s="11"/>
      <c r="BO1125" s="11"/>
      <c r="BP1125" s="11"/>
      <c r="BQ1125" s="11"/>
      <c r="BR1125" s="11"/>
      <c r="BS1125" s="11"/>
      <c r="BT1125" s="11"/>
      <c r="BU1125" s="11"/>
      <c r="BV1125" s="11"/>
      <c r="BW1125" s="11"/>
      <c r="BX1125" s="11"/>
      <c r="BY1125" s="11"/>
      <c r="BZ1125" s="11"/>
      <c r="CA1125" s="11"/>
      <c r="CB1125" s="11"/>
      <c r="CC1125" s="11"/>
      <c r="CD1125" s="11"/>
      <c r="CE1125" s="11"/>
      <c r="CF1125" s="11"/>
      <c r="CG1125" s="11"/>
      <c r="CH1125" s="11"/>
      <c r="CI1125" s="11"/>
      <c r="CJ1125" s="11"/>
      <c r="CK1125" s="11"/>
      <c r="CL1125" s="11"/>
      <c r="CM1125" s="11"/>
      <c r="CN1125" s="11"/>
      <c r="CO1125" s="11"/>
      <c r="CP1125" s="11"/>
      <c r="CQ1125" s="11"/>
      <c r="CR1125" s="11"/>
      <c r="CS1125" s="11"/>
      <c r="CT1125" s="11"/>
      <c r="CU1125" s="11"/>
      <c r="CV1125" s="11"/>
      <c r="CW1125" s="11"/>
      <c r="CX1125" s="11"/>
      <c r="CY1125" s="11"/>
      <c r="CZ1125" s="11"/>
      <c r="DA1125" s="11"/>
      <c r="DB1125" s="11"/>
      <c r="DC1125" s="11"/>
      <c r="DD1125" s="11"/>
      <c r="DE1125" s="11"/>
      <c r="DF1125" s="11"/>
      <c r="DG1125" s="11"/>
      <c r="DH1125" s="11"/>
    </row>
    <row r="1126" spans="1:112" ht="12.75">
      <c r="A1126" s="11"/>
      <c r="B1126" s="11"/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  <c r="BE1126" s="11"/>
      <c r="BF1126" s="11"/>
      <c r="BG1126" s="11"/>
      <c r="BH1126" s="11"/>
      <c r="BI1126" s="11"/>
      <c r="BJ1126" s="11"/>
      <c r="BK1126" s="11"/>
      <c r="BL1126" s="11"/>
      <c r="BM1126" s="11"/>
      <c r="BN1126" s="11"/>
      <c r="BO1126" s="11"/>
      <c r="BP1126" s="11"/>
      <c r="BQ1126" s="11"/>
      <c r="BR1126" s="11"/>
      <c r="BS1126" s="11"/>
      <c r="BT1126" s="11"/>
      <c r="BU1126" s="11"/>
      <c r="BV1126" s="11"/>
      <c r="BW1126" s="11"/>
      <c r="BX1126" s="11"/>
      <c r="BY1126" s="11"/>
      <c r="BZ1126" s="11"/>
      <c r="CA1126" s="11"/>
      <c r="CB1126" s="11"/>
      <c r="CC1126" s="11"/>
      <c r="CD1126" s="11"/>
      <c r="CE1126" s="11"/>
      <c r="CF1126" s="11"/>
      <c r="CG1126" s="11"/>
      <c r="CH1126" s="11"/>
      <c r="CI1126" s="11"/>
      <c r="CJ1126" s="11"/>
      <c r="CK1126" s="11"/>
      <c r="CL1126" s="11"/>
      <c r="CM1126" s="11"/>
      <c r="CN1126" s="11"/>
      <c r="CO1126" s="11"/>
      <c r="CP1126" s="11"/>
      <c r="CQ1126" s="11"/>
      <c r="CR1126" s="11"/>
      <c r="CS1126" s="11"/>
      <c r="CT1126" s="11"/>
      <c r="CU1126" s="11"/>
      <c r="CV1126" s="11"/>
      <c r="CW1126" s="11"/>
      <c r="CX1126" s="11"/>
      <c r="CY1126" s="11"/>
      <c r="CZ1126" s="11"/>
      <c r="DA1126" s="11"/>
      <c r="DB1126" s="11"/>
      <c r="DC1126" s="11"/>
      <c r="DD1126" s="11"/>
      <c r="DE1126" s="11"/>
      <c r="DF1126" s="11"/>
      <c r="DG1126" s="11"/>
      <c r="DH1126" s="11"/>
    </row>
    <row r="1127" spans="1:112" ht="12.75">
      <c r="A1127" s="11"/>
      <c r="B1127" s="11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1"/>
      <c r="BH1127" s="11"/>
      <c r="BI1127" s="11"/>
      <c r="BJ1127" s="11"/>
      <c r="BK1127" s="11"/>
      <c r="BL1127" s="11"/>
      <c r="BM1127" s="11"/>
      <c r="BN1127" s="11"/>
      <c r="BO1127" s="11"/>
      <c r="BP1127" s="11"/>
      <c r="BQ1127" s="11"/>
      <c r="BR1127" s="11"/>
      <c r="BS1127" s="11"/>
      <c r="BT1127" s="11"/>
      <c r="BU1127" s="11"/>
      <c r="BV1127" s="11"/>
      <c r="BW1127" s="11"/>
      <c r="BX1127" s="11"/>
      <c r="BY1127" s="11"/>
      <c r="BZ1127" s="11"/>
      <c r="CA1127" s="11"/>
      <c r="CB1127" s="11"/>
      <c r="CC1127" s="11"/>
      <c r="CD1127" s="11"/>
      <c r="CE1127" s="11"/>
      <c r="CF1127" s="11"/>
      <c r="CG1127" s="11"/>
      <c r="CH1127" s="11"/>
      <c r="CI1127" s="11"/>
      <c r="CJ1127" s="11"/>
      <c r="CK1127" s="11"/>
      <c r="CL1127" s="11"/>
      <c r="CM1127" s="11"/>
      <c r="CN1127" s="11"/>
      <c r="CO1127" s="11"/>
      <c r="CP1127" s="11"/>
      <c r="CQ1127" s="11"/>
      <c r="CR1127" s="11"/>
      <c r="CS1127" s="11"/>
      <c r="CT1127" s="11"/>
      <c r="CU1127" s="11"/>
      <c r="CV1127" s="11"/>
      <c r="CW1127" s="11"/>
      <c r="CX1127" s="11"/>
      <c r="CY1127" s="11"/>
      <c r="CZ1127" s="11"/>
      <c r="DA1127" s="11"/>
      <c r="DB1127" s="11"/>
      <c r="DC1127" s="11"/>
      <c r="DD1127" s="11"/>
      <c r="DE1127" s="11"/>
      <c r="DF1127" s="11"/>
      <c r="DG1127" s="11"/>
      <c r="DH1127" s="11"/>
    </row>
    <row r="1128" spans="1:112" ht="12.75">
      <c r="A1128" s="11"/>
      <c r="B1128" s="11"/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1"/>
      <c r="BH1128" s="11"/>
      <c r="BI1128" s="11"/>
      <c r="BJ1128" s="11"/>
      <c r="BK1128" s="11"/>
      <c r="BL1128" s="11"/>
      <c r="BM1128" s="11"/>
      <c r="BN1128" s="11"/>
      <c r="BO1128" s="11"/>
      <c r="BP1128" s="11"/>
      <c r="BQ1128" s="11"/>
      <c r="BR1128" s="11"/>
      <c r="BS1128" s="11"/>
      <c r="BT1128" s="11"/>
      <c r="BU1128" s="11"/>
      <c r="BV1128" s="11"/>
      <c r="BW1128" s="11"/>
      <c r="BX1128" s="11"/>
      <c r="BY1128" s="11"/>
      <c r="BZ1128" s="11"/>
      <c r="CA1128" s="11"/>
      <c r="CB1128" s="11"/>
      <c r="CC1128" s="11"/>
      <c r="CD1128" s="11"/>
      <c r="CE1128" s="11"/>
      <c r="CF1128" s="11"/>
      <c r="CG1128" s="11"/>
      <c r="CH1128" s="11"/>
      <c r="CI1128" s="11"/>
      <c r="CJ1128" s="11"/>
      <c r="CK1128" s="11"/>
      <c r="CL1128" s="11"/>
      <c r="CM1128" s="11"/>
      <c r="CN1128" s="11"/>
      <c r="CO1128" s="11"/>
      <c r="CP1128" s="11"/>
      <c r="CQ1128" s="11"/>
      <c r="CR1128" s="11"/>
      <c r="CS1128" s="11"/>
      <c r="CT1128" s="11"/>
      <c r="CU1128" s="11"/>
      <c r="CV1128" s="11"/>
      <c r="CW1128" s="11"/>
      <c r="CX1128" s="11"/>
      <c r="CY1128" s="11"/>
      <c r="CZ1128" s="11"/>
      <c r="DA1128" s="11"/>
      <c r="DB1128" s="11"/>
      <c r="DC1128" s="11"/>
      <c r="DD1128" s="11"/>
      <c r="DE1128" s="11"/>
      <c r="DF1128" s="11"/>
      <c r="DG1128" s="11"/>
      <c r="DH1128" s="11"/>
    </row>
    <row r="1129" spans="1:112" ht="12.75">
      <c r="A1129" s="11"/>
      <c r="B1129" s="11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1"/>
      <c r="BD1129" s="11"/>
      <c r="BE1129" s="11"/>
      <c r="BF1129" s="11"/>
      <c r="BG1129" s="11"/>
      <c r="BH1129" s="11"/>
      <c r="BI1129" s="11"/>
      <c r="BJ1129" s="11"/>
      <c r="BK1129" s="11"/>
      <c r="BL1129" s="11"/>
      <c r="BM1129" s="11"/>
      <c r="BN1129" s="11"/>
      <c r="BO1129" s="11"/>
      <c r="BP1129" s="11"/>
      <c r="BQ1129" s="11"/>
      <c r="BR1129" s="11"/>
      <c r="BS1129" s="11"/>
      <c r="BT1129" s="11"/>
      <c r="BU1129" s="11"/>
      <c r="BV1129" s="11"/>
      <c r="BW1129" s="11"/>
      <c r="BX1129" s="11"/>
      <c r="BY1129" s="11"/>
      <c r="BZ1129" s="11"/>
      <c r="CA1129" s="11"/>
      <c r="CB1129" s="11"/>
      <c r="CC1129" s="11"/>
      <c r="CD1129" s="11"/>
      <c r="CE1129" s="11"/>
      <c r="CF1129" s="11"/>
      <c r="CG1129" s="11"/>
      <c r="CH1129" s="11"/>
      <c r="CI1129" s="11"/>
      <c r="CJ1129" s="11"/>
      <c r="CK1129" s="11"/>
      <c r="CL1129" s="11"/>
      <c r="CM1129" s="11"/>
      <c r="CN1129" s="11"/>
      <c r="CO1129" s="11"/>
      <c r="CP1129" s="11"/>
      <c r="CQ1129" s="11"/>
      <c r="CR1129" s="11"/>
      <c r="CS1129" s="11"/>
      <c r="CT1129" s="11"/>
      <c r="CU1129" s="11"/>
      <c r="CV1129" s="11"/>
      <c r="CW1129" s="11"/>
      <c r="CX1129" s="11"/>
      <c r="CY1129" s="11"/>
      <c r="CZ1129" s="11"/>
      <c r="DA1129" s="11"/>
      <c r="DB1129" s="11"/>
      <c r="DC1129" s="11"/>
      <c r="DD1129" s="11"/>
      <c r="DE1129" s="11"/>
      <c r="DF1129" s="11"/>
      <c r="DG1129" s="11"/>
      <c r="DH1129" s="11"/>
    </row>
    <row r="1130" spans="1:112" ht="12.75">
      <c r="A1130" s="11"/>
      <c r="B1130" s="11"/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  <c r="BE1130" s="11"/>
      <c r="BF1130" s="11"/>
      <c r="BG1130" s="11"/>
      <c r="BH1130" s="11"/>
      <c r="BI1130" s="11"/>
      <c r="BJ1130" s="11"/>
      <c r="BK1130" s="11"/>
      <c r="BL1130" s="11"/>
      <c r="BM1130" s="11"/>
      <c r="BN1130" s="11"/>
      <c r="BO1130" s="11"/>
      <c r="BP1130" s="11"/>
      <c r="BQ1130" s="11"/>
      <c r="BR1130" s="11"/>
      <c r="BS1130" s="11"/>
      <c r="BT1130" s="11"/>
      <c r="BU1130" s="11"/>
      <c r="BV1130" s="11"/>
      <c r="BW1130" s="11"/>
      <c r="BX1130" s="11"/>
      <c r="BY1130" s="11"/>
      <c r="BZ1130" s="11"/>
      <c r="CA1130" s="11"/>
      <c r="CB1130" s="11"/>
      <c r="CC1130" s="11"/>
      <c r="CD1130" s="11"/>
      <c r="CE1130" s="11"/>
      <c r="CF1130" s="11"/>
      <c r="CG1130" s="11"/>
      <c r="CH1130" s="11"/>
      <c r="CI1130" s="11"/>
      <c r="CJ1130" s="11"/>
      <c r="CK1130" s="11"/>
      <c r="CL1130" s="11"/>
      <c r="CM1130" s="11"/>
      <c r="CN1130" s="11"/>
      <c r="CO1130" s="11"/>
      <c r="CP1130" s="11"/>
      <c r="CQ1130" s="11"/>
      <c r="CR1130" s="11"/>
      <c r="CS1130" s="11"/>
      <c r="CT1130" s="11"/>
      <c r="CU1130" s="11"/>
      <c r="CV1130" s="11"/>
      <c r="CW1130" s="11"/>
      <c r="CX1130" s="11"/>
      <c r="CY1130" s="11"/>
      <c r="CZ1130" s="11"/>
      <c r="DA1130" s="11"/>
      <c r="DB1130" s="11"/>
      <c r="DC1130" s="11"/>
      <c r="DD1130" s="11"/>
      <c r="DE1130" s="11"/>
      <c r="DF1130" s="11"/>
      <c r="DG1130" s="11"/>
      <c r="DH1130" s="11"/>
    </row>
    <row r="1131" spans="1:112" ht="12.75">
      <c r="A1131" s="11"/>
      <c r="B1131" s="11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  <c r="BE1131" s="11"/>
      <c r="BF1131" s="11"/>
      <c r="BG1131" s="11"/>
      <c r="BH1131" s="11"/>
      <c r="BI1131" s="11"/>
      <c r="BJ1131" s="11"/>
      <c r="BK1131" s="11"/>
      <c r="BL1131" s="11"/>
      <c r="BM1131" s="11"/>
      <c r="BN1131" s="11"/>
      <c r="BO1131" s="11"/>
      <c r="BP1131" s="11"/>
      <c r="BQ1131" s="11"/>
      <c r="BR1131" s="11"/>
      <c r="BS1131" s="11"/>
      <c r="BT1131" s="11"/>
      <c r="BU1131" s="11"/>
      <c r="BV1131" s="11"/>
      <c r="BW1131" s="11"/>
      <c r="BX1131" s="11"/>
      <c r="BY1131" s="11"/>
      <c r="BZ1131" s="11"/>
      <c r="CA1131" s="11"/>
      <c r="CB1131" s="11"/>
      <c r="CC1131" s="11"/>
      <c r="CD1131" s="11"/>
      <c r="CE1131" s="11"/>
      <c r="CF1131" s="11"/>
      <c r="CG1131" s="11"/>
      <c r="CH1131" s="11"/>
      <c r="CI1131" s="11"/>
      <c r="CJ1131" s="11"/>
      <c r="CK1131" s="11"/>
      <c r="CL1131" s="11"/>
      <c r="CM1131" s="11"/>
      <c r="CN1131" s="11"/>
      <c r="CO1131" s="11"/>
      <c r="CP1131" s="11"/>
      <c r="CQ1131" s="11"/>
      <c r="CR1131" s="11"/>
      <c r="CS1131" s="11"/>
      <c r="CT1131" s="11"/>
      <c r="CU1131" s="11"/>
      <c r="CV1131" s="11"/>
      <c r="CW1131" s="11"/>
      <c r="CX1131" s="11"/>
      <c r="CY1131" s="11"/>
      <c r="CZ1131" s="11"/>
      <c r="DA1131" s="11"/>
      <c r="DB1131" s="11"/>
      <c r="DC1131" s="11"/>
      <c r="DD1131" s="11"/>
      <c r="DE1131" s="11"/>
      <c r="DF1131" s="11"/>
      <c r="DG1131" s="11"/>
      <c r="DH1131" s="11"/>
    </row>
    <row r="1132" spans="1:112" ht="12.75">
      <c r="A1132" s="11"/>
      <c r="B1132" s="11"/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  <c r="BE1132" s="11"/>
      <c r="BF1132" s="11"/>
      <c r="BG1132" s="11"/>
      <c r="BH1132" s="11"/>
      <c r="BI1132" s="11"/>
      <c r="BJ1132" s="11"/>
      <c r="BK1132" s="11"/>
      <c r="BL1132" s="11"/>
      <c r="BM1132" s="11"/>
      <c r="BN1132" s="11"/>
      <c r="BO1132" s="11"/>
      <c r="BP1132" s="11"/>
      <c r="BQ1132" s="11"/>
      <c r="BR1132" s="11"/>
      <c r="BS1132" s="11"/>
      <c r="BT1132" s="11"/>
      <c r="BU1132" s="11"/>
      <c r="BV1132" s="11"/>
      <c r="BW1132" s="11"/>
      <c r="BX1132" s="11"/>
      <c r="BY1132" s="11"/>
      <c r="BZ1132" s="11"/>
      <c r="CA1132" s="11"/>
      <c r="CB1132" s="11"/>
      <c r="CC1132" s="11"/>
      <c r="CD1132" s="11"/>
      <c r="CE1132" s="11"/>
      <c r="CF1132" s="11"/>
      <c r="CG1132" s="11"/>
      <c r="CH1132" s="11"/>
      <c r="CI1132" s="11"/>
      <c r="CJ1132" s="11"/>
      <c r="CK1132" s="11"/>
      <c r="CL1132" s="11"/>
      <c r="CM1132" s="11"/>
      <c r="CN1132" s="11"/>
      <c r="CO1132" s="11"/>
      <c r="CP1132" s="11"/>
      <c r="CQ1132" s="11"/>
      <c r="CR1132" s="11"/>
      <c r="CS1132" s="11"/>
      <c r="CT1132" s="11"/>
      <c r="CU1132" s="11"/>
      <c r="CV1132" s="11"/>
      <c r="CW1132" s="11"/>
      <c r="CX1132" s="11"/>
      <c r="CY1132" s="11"/>
      <c r="CZ1132" s="11"/>
      <c r="DA1132" s="11"/>
      <c r="DB1132" s="11"/>
      <c r="DC1132" s="11"/>
      <c r="DD1132" s="11"/>
      <c r="DE1132" s="11"/>
      <c r="DF1132" s="11"/>
      <c r="DG1132" s="11"/>
      <c r="DH1132" s="11"/>
    </row>
    <row r="1133" spans="1:112" ht="12.75">
      <c r="A1133" s="11"/>
      <c r="B1133" s="11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  <c r="BE1133" s="11"/>
      <c r="BF1133" s="11"/>
      <c r="BG1133" s="11"/>
      <c r="BH1133" s="11"/>
      <c r="BI1133" s="11"/>
      <c r="BJ1133" s="11"/>
      <c r="BK1133" s="11"/>
      <c r="BL1133" s="11"/>
      <c r="BM1133" s="11"/>
      <c r="BN1133" s="11"/>
      <c r="BO1133" s="11"/>
      <c r="BP1133" s="11"/>
      <c r="BQ1133" s="11"/>
      <c r="BR1133" s="11"/>
      <c r="BS1133" s="11"/>
      <c r="BT1133" s="11"/>
      <c r="BU1133" s="11"/>
      <c r="BV1133" s="11"/>
      <c r="BW1133" s="11"/>
      <c r="BX1133" s="11"/>
      <c r="BY1133" s="11"/>
      <c r="BZ1133" s="11"/>
      <c r="CA1133" s="11"/>
      <c r="CB1133" s="11"/>
      <c r="CC1133" s="11"/>
      <c r="CD1133" s="11"/>
      <c r="CE1133" s="11"/>
      <c r="CF1133" s="11"/>
      <c r="CG1133" s="11"/>
      <c r="CH1133" s="11"/>
      <c r="CI1133" s="11"/>
      <c r="CJ1133" s="11"/>
      <c r="CK1133" s="11"/>
      <c r="CL1133" s="11"/>
      <c r="CM1133" s="11"/>
      <c r="CN1133" s="11"/>
      <c r="CO1133" s="11"/>
      <c r="CP1133" s="11"/>
      <c r="CQ1133" s="11"/>
      <c r="CR1133" s="11"/>
      <c r="CS1133" s="11"/>
      <c r="CT1133" s="11"/>
      <c r="CU1133" s="11"/>
      <c r="CV1133" s="11"/>
      <c r="CW1133" s="11"/>
      <c r="CX1133" s="11"/>
      <c r="CY1133" s="11"/>
      <c r="CZ1133" s="11"/>
      <c r="DA1133" s="11"/>
      <c r="DB1133" s="11"/>
      <c r="DC1133" s="11"/>
      <c r="DD1133" s="11"/>
      <c r="DE1133" s="11"/>
      <c r="DF1133" s="11"/>
      <c r="DG1133" s="11"/>
      <c r="DH1133" s="11"/>
    </row>
    <row r="1134" spans="1:112" ht="12.75">
      <c r="A1134" s="11"/>
      <c r="B1134" s="11"/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  <c r="BE1134" s="11"/>
      <c r="BF1134" s="11"/>
      <c r="BG1134" s="11"/>
      <c r="BH1134" s="11"/>
      <c r="BI1134" s="11"/>
      <c r="BJ1134" s="11"/>
      <c r="BK1134" s="11"/>
      <c r="BL1134" s="11"/>
      <c r="BM1134" s="11"/>
      <c r="BN1134" s="11"/>
      <c r="BO1134" s="11"/>
      <c r="BP1134" s="11"/>
      <c r="BQ1134" s="11"/>
      <c r="BR1134" s="11"/>
      <c r="BS1134" s="11"/>
      <c r="BT1134" s="11"/>
      <c r="BU1134" s="11"/>
      <c r="BV1134" s="11"/>
      <c r="BW1134" s="11"/>
      <c r="BX1134" s="11"/>
      <c r="BY1134" s="11"/>
      <c r="BZ1134" s="11"/>
      <c r="CA1134" s="11"/>
      <c r="CB1134" s="11"/>
      <c r="CC1134" s="11"/>
      <c r="CD1134" s="11"/>
      <c r="CE1134" s="11"/>
      <c r="CF1134" s="11"/>
      <c r="CG1134" s="11"/>
      <c r="CH1134" s="11"/>
      <c r="CI1134" s="11"/>
      <c r="CJ1134" s="11"/>
      <c r="CK1134" s="11"/>
      <c r="CL1134" s="11"/>
      <c r="CM1134" s="11"/>
      <c r="CN1134" s="11"/>
      <c r="CO1134" s="11"/>
      <c r="CP1134" s="11"/>
      <c r="CQ1134" s="11"/>
      <c r="CR1134" s="11"/>
      <c r="CS1134" s="11"/>
      <c r="CT1134" s="11"/>
      <c r="CU1134" s="11"/>
      <c r="CV1134" s="11"/>
      <c r="CW1134" s="11"/>
      <c r="CX1134" s="11"/>
      <c r="CY1134" s="11"/>
      <c r="CZ1134" s="11"/>
      <c r="DA1134" s="11"/>
      <c r="DB1134" s="11"/>
      <c r="DC1134" s="11"/>
      <c r="DD1134" s="11"/>
      <c r="DE1134" s="11"/>
      <c r="DF1134" s="11"/>
      <c r="DG1134" s="11"/>
      <c r="DH1134" s="11"/>
    </row>
    <row r="1135" spans="1:112" ht="12.75">
      <c r="A1135" s="11"/>
      <c r="B1135" s="11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  <c r="BE1135" s="11"/>
      <c r="BF1135" s="11"/>
      <c r="BG1135" s="11"/>
      <c r="BH1135" s="11"/>
      <c r="BI1135" s="11"/>
      <c r="BJ1135" s="11"/>
      <c r="BK1135" s="11"/>
      <c r="BL1135" s="11"/>
      <c r="BM1135" s="11"/>
      <c r="BN1135" s="11"/>
      <c r="BO1135" s="11"/>
      <c r="BP1135" s="11"/>
      <c r="BQ1135" s="11"/>
      <c r="BR1135" s="11"/>
      <c r="BS1135" s="11"/>
      <c r="BT1135" s="11"/>
      <c r="BU1135" s="11"/>
      <c r="BV1135" s="11"/>
      <c r="BW1135" s="11"/>
      <c r="BX1135" s="11"/>
      <c r="BY1135" s="11"/>
      <c r="BZ1135" s="11"/>
      <c r="CA1135" s="11"/>
      <c r="CB1135" s="11"/>
      <c r="CC1135" s="11"/>
      <c r="CD1135" s="11"/>
      <c r="CE1135" s="11"/>
      <c r="CF1135" s="11"/>
      <c r="CG1135" s="11"/>
      <c r="CH1135" s="11"/>
      <c r="CI1135" s="11"/>
      <c r="CJ1135" s="11"/>
      <c r="CK1135" s="11"/>
      <c r="CL1135" s="11"/>
      <c r="CM1135" s="11"/>
      <c r="CN1135" s="11"/>
      <c r="CO1135" s="11"/>
      <c r="CP1135" s="11"/>
      <c r="CQ1135" s="11"/>
      <c r="CR1135" s="11"/>
      <c r="CS1135" s="11"/>
      <c r="CT1135" s="11"/>
      <c r="CU1135" s="11"/>
      <c r="CV1135" s="11"/>
      <c r="CW1135" s="11"/>
      <c r="CX1135" s="11"/>
      <c r="CY1135" s="11"/>
      <c r="CZ1135" s="11"/>
      <c r="DA1135" s="11"/>
      <c r="DB1135" s="11"/>
      <c r="DC1135" s="11"/>
      <c r="DD1135" s="11"/>
      <c r="DE1135" s="11"/>
      <c r="DF1135" s="11"/>
      <c r="DG1135" s="11"/>
      <c r="DH1135" s="11"/>
    </row>
    <row r="1136" spans="1:112" ht="12.75">
      <c r="A1136" s="11"/>
      <c r="B1136" s="11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  <c r="BE1136" s="11"/>
      <c r="BF1136" s="11"/>
      <c r="BG1136" s="11"/>
      <c r="BH1136" s="11"/>
      <c r="BI1136" s="11"/>
      <c r="BJ1136" s="11"/>
      <c r="BK1136" s="11"/>
      <c r="BL1136" s="11"/>
      <c r="BM1136" s="11"/>
      <c r="BN1136" s="11"/>
      <c r="BO1136" s="11"/>
      <c r="BP1136" s="11"/>
      <c r="BQ1136" s="11"/>
      <c r="BR1136" s="11"/>
      <c r="BS1136" s="11"/>
      <c r="BT1136" s="11"/>
      <c r="BU1136" s="11"/>
      <c r="BV1136" s="11"/>
      <c r="BW1136" s="11"/>
      <c r="BX1136" s="11"/>
      <c r="BY1136" s="11"/>
      <c r="BZ1136" s="11"/>
      <c r="CA1136" s="11"/>
      <c r="CB1136" s="11"/>
      <c r="CC1136" s="11"/>
      <c r="CD1136" s="11"/>
      <c r="CE1136" s="11"/>
      <c r="CF1136" s="11"/>
      <c r="CG1136" s="11"/>
      <c r="CH1136" s="11"/>
      <c r="CI1136" s="11"/>
      <c r="CJ1136" s="11"/>
      <c r="CK1136" s="11"/>
      <c r="CL1136" s="11"/>
      <c r="CM1136" s="11"/>
      <c r="CN1136" s="11"/>
      <c r="CO1136" s="11"/>
      <c r="CP1136" s="11"/>
      <c r="CQ1136" s="11"/>
      <c r="CR1136" s="11"/>
      <c r="CS1136" s="11"/>
      <c r="CT1136" s="11"/>
      <c r="CU1136" s="11"/>
      <c r="CV1136" s="11"/>
      <c r="CW1136" s="11"/>
      <c r="CX1136" s="11"/>
      <c r="CY1136" s="11"/>
      <c r="CZ1136" s="11"/>
      <c r="DA1136" s="11"/>
      <c r="DB1136" s="11"/>
      <c r="DC1136" s="11"/>
      <c r="DD1136" s="11"/>
      <c r="DE1136" s="11"/>
      <c r="DF1136" s="11"/>
      <c r="DG1136" s="11"/>
      <c r="DH1136" s="11"/>
    </row>
    <row r="1137" spans="1:112" ht="12.75">
      <c r="A1137" s="11"/>
      <c r="B1137" s="11"/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1"/>
      <c r="BD1137" s="11"/>
      <c r="BE1137" s="11"/>
      <c r="BF1137" s="11"/>
      <c r="BG1137" s="11"/>
      <c r="BH1137" s="11"/>
      <c r="BI1137" s="11"/>
      <c r="BJ1137" s="11"/>
      <c r="BK1137" s="11"/>
      <c r="BL1137" s="11"/>
      <c r="BM1137" s="11"/>
      <c r="BN1137" s="11"/>
      <c r="BO1137" s="11"/>
      <c r="BP1137" s="11"/>
      <c r="BQ1137" s="11"/>
      <c r="BR1137" s="11"/>
      <c r="BS1137" s="11"/>
      <c r="BT1137" s="11"/>
      <c r="BU1137" s="11"/>
      <c r="BV1137" s="11"/>
      <c r="BW1137" s="11"/>
      <c r="BX1137" s="11"/>
      <c r="BY1137" s="11"/>
      <c r="BZ1137" s="11"/>
      <c r="CA1137" s="11"/>
      <c r="CB1137" s="11"/>
      <c r="CC1137" s="11"/>
      <c r="CD1137" s="11"/>
      <c r="CE1137" s="11"/>
      <c r="CF1137" s="11"/>
      <c r="CG1137" s="11"/>
      <c r="CH1137" s="11"/>
      <c r="CI1137" s="11"/>
      <c r="CJ1137" s="11"/>
      <c r="CK1137" s="11"/>
      <c r="CL1137" s="11"/>
      <c r="CM1137" s="11"/>
      <c r="CN1137" s="11"/>
      <c r="CO1137" s="11"/>
      <c r="CP1137" s="11"/>
      <c r="CQ1137" s="11"/>
      <c r="CR1137" s="11"/>
      <c r="CS1137" s="11"/>
      <c r="CT1137" s="11"/>
      <c r="CU1137" s="11"/>
      <c r="CV1137" s="11"/>
      <c r="CW1137" s="11"/>
      <c r="CX1137" s="11"/>
      <c r="CY1137" s="11"/>
      <c r="CZ1137" s="11"/>
      <c r="DA1137" s="11"/>
      <c r="DB1137" s="11"/>
      <c r="DC1137" s="11"/>
      <c r="DD1137" s="11"/>
      <c r="DE1137" s="11"/>
      <c r="DF1137" s="11"/>
      <c r="DG1137" s="11"/>
      <c r="DH1137" s="11"/>
    </row>
    <row r="1138" spans="1:112" ht="12.75">
      <c r="A1138" s="11"/>
      <c r="B1138" s="11"/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1"/>
      <c r="BD1138" s="11"/>
      <c r="BE1138" s="11"/>
      <c r="BF1138" s="11"/>
      <c r="BG1138" s="11"/>
      <c r="BH1138" s="11"/>
      <c r="BI1138" s="11"/>
      <c r="BJ1138" s="11"/>
      <c r="BK1138" s="11"/>
      <c r="BL1138" s="11"/>
      <c r="BM1138" s="11"/>
      <c r="BN1138" s="11"/>
      <c r="BO1138" s="11"/>
      <c r="BP1138" s="11"/>
      <c r="BQ1138" s="11"/>
      <c r="BR1138" s="11"/>
      <c r="BS1138" s="11"/>
      <c r="BT1138" s="11"/>
      <c r="BU1138" s="11"/>
      <c r="BV1138" s="11"/>
      <c r="BW1138" s="11"/>
      <c r="BX1138" s="11"/>
      <c r="BY1138" s="11"/>
      <c r="BZ1138" s="11"/>
      <c r="CA1138" s="11"/>
      <c r="CB1138" s="11"/>
      <c r="CC1138" s="11"/>
      <c r="CD1138" s="11"/>
      <c r="CE1138" s="11"/>
      <c r="CF1138" s="11"/>
      <c r="CG1138" s="11"/>
      <c r="CH1138" s="11"/>
      <c r="CI1138" s="11"/>
      <c r="CJ1138" s="11"/>
      <c r="CK1138" s="11"/>
      <c r="CL1138" s="11"/>
      <c r="CM1138" s="11"/>
      <c r="CN1138" s="11"/>
      <c r="CO1138" s="11"/>
      <c r="CP1138" s="11"/>
      <c r="CQ1138" s="11"/>
      <c r="CR1138" s="11"/>
      <c r="CS1138" s="11"/>
      <c r="CT1138" s="11"/>
      <c r="CU1138" s="11"/>
      <c r="CV1138" s="11"/>
      <c r="CW1138" s="11"/>
      <c r="CX1138" s="11"/>
      <c r="CY1138" s="11"/>
      <c r="CZ1138" s="11"/>
      <c r="DA1138" s="11"/>
      <c r="DB1138" s="11"/>
      <c r="DC1138" s="11"/>
      <c r="DD1138" s="11"/>
      <c r="DE1138" s="11"/>
      <c r="DF1138" s="11"/>
      <c r="DG1138" s="11"/>
      <c r="DH1138" s="11"/>
    </row>
    <row r="1139" spans="1:112" ht="12.75">
      <c r="A1139" s="11"/>
      <c r="B1139" s="11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  <c r="BE1139" s="11"/>
      <c r="BF1139" s="11"/>
      <c r="BG1139" s="11"/>
      <c r="BH1139" s="11"/>
      <c r="BI1139" s="11"/>
      <c r="BJ1139" s="11"/>
      <c r="BK1139" s="11"/>
      <c r="BL1139" s="11"/>
      <c r="BM1139" s="11"/>
      <c r="BN1139" s="11"/>
      <c r="BO1139" s="11"/>
      <c r="BP1139" s="11"/>
      <c r="BQ1139" s="11"/>
      <c r="BR1139" s="11"/>
      <c r="BS1139" s="11"/>
      <c r="BT1139" s="11"/>
      <c r="BU1139" s="11"/>
      <c r="BV1139" s="11"/>
      <c r="BW1139" s="11"/>
      <c r="BX1139" s="11"/>
      <c r="BY1139" s="11"/>
      <c r="BZ1139" s="11"/>
      <c r="CA1139" s="11"/>
      <c r="CB1139" s="11"/>
      <c r="CC1139" s="11"/>
      <c r="CD1139" s="11"/>
      <c r="CE1139" s="11"/>
      <c r="CF1139" s="11"/>
      <c r="CG1139" s="11"/>
      <c r="CH1139" s="11"/>
      <c r="CI1139" s="11"/>
      <c r="CJ1139" s="11"/>
      <c r="CK1139" s="11"/>
      <c r="CL1139" s="11"/>
      <c r="CM1139" s="11"/>
      <c r="CN1139" s="11"/>
      <c r="CO1139" s="11"/>
      <c r="CP1139" s="11"/>
      <c r="CQ1139" s="11"/>
      <c r="CR1139" s="11"/>
      <c r="CS1139" s="11"/>
      <c r="CT1139" s="11"/>
      <c r="CU1139" s="11"/>
      <c r="CV1139" s="11"/>
      <c r="CW1139" s="11"/>
      <c r="CX1139" s="11"/>
      <c r="CY1139" s="11"/>
      <c r="CZ1139" s="11"/>
      <c r="DA1139" s="11"/>
      <c r="DB1139" s="11"/>
      <c r="DC1139" s="11"/>
      <c r="DD1139" s="11"/>
      <c r="DE1139" s="11"/>
      <c r="DF1139" s="11"/>
      <c r="DG1139" s="11"/>
      <c r="DH1139" s="11"/>
    </row>
    <row r="1140" spans="1:112" ht="12.75">
      <c r="A1140" s="11"/>
      <c r="B1140" s="11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1"/>
      <c r="BD1140" s="11"/>
      <c r="BE1140" s="11"/>
      <c r="BF1140" s="11"/>
      <c r="BG1140" s="11"/>
      <c r="BH1140" s="11"/>
      <c r="BI1140" s="11"/>
      <c r="BJ1140" s="11"/>
      <c r="BK1140" s="11"/>
      <c r="BL1140" s="11"/>
      <c r="BM1140" s="11"/>
      <c r="BN1140" s="11"/>
      <c r="BO1140" s="11"/>
      <c r="BP1140" s="11"/>
      <c r="BQ1140" s="11"/>
      <c r="BR1140" s="11"/>
      <c r="BS1140" s="11"/>
      <c r="BT1140" s="11"/>
      <c r="BU1140" s="11"/>
      <c r="BV1140" s="11"/>
      <c r="BW1140" s="11"/>
      <c r="BX1140" s="11"/>
      <c r="BY1140" s="11"/>
      <c r="BZ1140" s="11"/>
      <c r="CA1140" s="11"/>
      <c r="CB1140" s="11"/>
      <c r="CC1140" s="11"/>
      <c r="CD1140" s="11"/>
      <c r="CE1140" s="11"/>
      <c r="CF1140" s="11"/>
      <c r="CG1140" s="11"/>
      <c r="CH1140" s="11"/>
      <c r="CI1140" s="11"/>
      <c r="CJ1140" s="11"/>
      <c r="CK1140" s="11"/>
      <c r="CL1140" s="11"/>
      <c r="CM1140" s="11"/>
      <c r="CN1140" s="11"/>
      <c r="CO1140" s="11"/>
      <c r="CP1140" s="11"/>
      <c r="CQ1140" s="11"/>
      <c r="CR1140" s="11"/>
      <c r="CS1140" s="11"/>
      <c r="CT1140" s="11"/>
      <c r="CU1140" s="11"/>
      <c r="CV1140" s="11"/>
      <c r="CW1140" s="11"/>
      <c r="CX1140" s="11"/>
      <c r="CY1140" s="11"/>
      <c r="CZ1140" s="11"/>
      <c r="DA1140" s="11"/>
      <c r="DB1140" s="11"/>
      <c r="DC1140" s="11"/>
      <c r="DD1140" s="11"/>
      <c r="DE1140" s="11"/>
      <c r="DF1140" s="11"/>
      <c r="DG1140" s="11"/>
      <c r="DH1140" s="11"/>
    </row>
    <row r="1141" spans="1:112" ht="12.75">
      <c r="A1141" s="11"/>
      <c r="B1141" s="11"/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  <c r="BE1141" s="11"/>
      <c r="BF1141" s="11"/>
      <c r="BG1141" s="11"/>
      <c r="BH1141" s="11"/>
      <c r="BI1141" s="11"/>
      <c r="BJ1141" s="11"/>
      <c r="BK1141" s="11"/>
      <c r="BL1141" s="11"/>
      <c r="BM1141" s="11"/>
      <c r="BN1141" s="11"/>
      <c r="BO1141" s="11"/>
      <c r="BP1141" s="11"/>
      <c r="BQ1141" s="11"/>
      <c r="BR1141" s="11"/>
      <c r="BS1141" s="11"/>
      <c r="BT1141" s="11"/>
      <c r="BU1141" s="11"/>
      <c r="BV1141" s="11"/>
      <c r="BW1141" s="11"/>
      <c r="BX1141" s="11"/>
      <c r="BY1141" s="11"/>
      <c r="BZ1141" s="11"/>
      <c r="CA1141" s="11"/>
      <c r="CB1141" s="11"/>
      <c r="CC1141" s="11"/>
      <c r="CD1141" s="11"/>
      <c r="CE1141" s="11"/>
      <c r="CF1141" s="11"/>
      <c r="CG1141" s="11"/>
      <c r="CH1141" s="11"/>
      <c r="CI1141" s="11"/>
      <c r="CJ1141" s="11"/>
      <c r="CK1141" s="11"/>
      <c r="CL1141" s="11"/>
      <c r="CM1141" s="11"/>
      <c r="CN1141" s="11"/>
      <c r="CO1141" s="11"/>
      <c r="CP1141" s="11"/>
      <c r="CQ1141" s="11"/>
      <c r="CR1141" s="11"/>
      <c r="CS1141" s="11"/>
      <c r="CT1141" s="11"/>
      <c r="CU1141" s="11"/>
      <c r="CV1141" s="11"/>
      <c r="CW1141" s="11"/>
      <c r="CX1141" s="11"/>
      <c r="CY1141" s="11"/>
      <c r="CZ1141" s="11"/>
      <c r="DA1141" s="11"/>
      <c r="DB1141" s="11"/>
      <c r="DC1141" s="11"/>
      <c r="DD1141" s="11"/>
      <c r="DE1141" s="11"/>
      <c r="DF1141" s="11"/>
      <c r="DG1141" s="11"/>
      <c r="DH1141" s="11"/>
    </row>
    <row r="1142" spans="1:112" ht="12.75">
      <c r="A1142" s="11"/>
      <c r="B1142" s="11"/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1"/>
      <c r="BD1142" s="11"/>
      <c r="BE1142" s="11"/>
      <c r="BF1142" s="11"/>
      <c r="BG1142" s="11"/>
      <c r="BH1142" s="11"/>
      <c r="BI1142" s="11"/>
      <c r="BJ1142" s="11"/>
      <c r="BK1142" s="11"/>
      <c r="BL1142" s="11"/>
      <c r="BM1142" s="11"/>
      <c r="BN1142" s="11"/>
      <c r="BO1142" s="11"/>
      <c r="BP1142" s="11"/>
      <c r="BQ1142" s="11"/>
      <c r="BR1142" s="11"/>
      <c r="BS1142" s="11"/>
      <c r="BT1142" s="11"/>
      <c r="BU1142" s="11"/>
      <c r="BV1142" s="11"/>
      <c r="BW1142" s="11"/>
      <c r="BX1142" s="11"/>
      <c r="BY1142" s="11"/>
      <c r="BZ1142" s="11"/>
      <c r="CA1142" s="11"/>
      <c r="CB1142" s="11"/>
      <c r="CC1142" s="11"/>
      <c r="CD1142" s="11"/>
      <c r="CE1142" s="11"/>
      <c r="CF1142" s="11"/>
      <c r="CG1142" s="11"/>
      <c r="CH1142" s="11"/>
      <c r="CI1142" s="11"/>
      <c r="CJ1142" s="11"/>
      <c r="CK1142" s="11"/>
      <c r="CL1142" s="11"/>
      <c r="CM1142" s="11"/>
      <c r="CN1142" s="11"/>
      <c r="CO1142" s="11"/>
      <c r="CP1142" s="11"/>
      <c r="CQ1142" s="11"/>
      <c r="CR1142" s="11"/>
      <c r="CS1142" s="11"/>
      <c r="CT1142" s="11"/>
      <c r="CU1142" s="11"/>
      <c r="CV1142" s="11"/>
      <c r="CW1142" s="11"/>
      <c r="CX1142" s="11"/>
      <c r="CY1142" s="11"/>
      <c r="CZ1142" s="11"/>
      <c r="DA1142" s="11"/>
      <c r="DB1142" s="11"/>
      <c r="DC1142" s="11"/>
      <c r="DD1142" s="11"/>
      <c r="DE1142" s="11"/>
      <c r="DF1142" s="11"/>
      <c r="DG1142" s="11"/>
      <c r="DH1142" s="11"/>
    </row>
    <row r="1143" spans="1:112" ht="12.75">
      <c r="A1143" s="11"/>
      <c r="B1143" s="11"/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1"/>
      <c r="BD1143" s="11"/>
      <c r="BE1143" s="11"/>
      <c r="BF1143" s="11"/>
      <c r="BG1143" s="11"/>
      <c r="BH1143" s="11"/>
      <c r="BI1143" s="11"/>
      <c r="BJ1143" s="11"/>
      <c r="BK1143" s="11"/>
      <c r="BL1143" s="11"/>
      <c r="BM1143" s="11"/>
      <c r="BN1143" s="11"/>
      <c r="BO1143" s="11"/>
      <c r="BP1143" s="11"/>
      <c r="BQ1143" s="11"/>
      <c r="BR1143" s="11"/>
      <c r="BS1143" s="11"/>
      <c r="BT1143" s="11"/>
      <c r="BU1143" s="11"/>
      <c r="BV1143" s="11"/>
      <c r="BW1143" s="11"/>
      <c r="BX1143" s="11"/>
      <c r="BY1143" s="11"/>
      <c r="BZ1143" s="11"/>
      <c r="CA1143" s="11"/>
      <c r="CB1143" s="11"/>
      <c r="CC1143" s="11"/>
      <c r="CD1143" s="11"/>
      <c r="CE1143" s="11"/>
      <c r="CF1143" s="11"/>
      <c r="CG1143" s="11"/>
      <c r="CH1143" s="11"/>
      <c r="CI1143" s="11"/>
      <c r="CJ1143" s="11"/>
      <c r="CK1143" s="11"/>
      <c r="CL1143" s="11"/>
      <c r="CM1143" s="11"/>
      <c r="CN1143" s="11"/>
      <c r="CO1143" s="11"/>
      <c r="CP1143" s="11"/>
      <c r="CQ1143" s="11"/>
      <c r="CR1143" s="11"/>
      <c r="CS1143" s="11"/>
      <c r="CT1143" s="11"/>
      <c r="CU1143" s="11"/>
      <c r="CV1143" s="11"/>
      <c r="CW1143" s="11"/>
      <c r="CX1143" s="11"/>
      <c r="CY1143" s="11"/>
      <c r="CZ1143" s="11"/>
      <c r="DA1143" s="11"/>
      <c r="DB1143" s="11"/>
      <c r="DC1143" s="11"/>
      <c r="DD1143" s="11"/>
      <c r="DE1143" s="11"/>
      <c r="DF1143" s="11"/>
      <c r="DG1143" s="11"/>
      <c r="DH1143" s="11"/>
    </row>
    <row r="1144" spans="1:112" ht="12.75">
      <c r="A1144" s="11"/>
      <c r="B1144" s="11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1"/>
      <c r="BD1144" s="11"/>
      <c r="BE1144" s="11"/>
      <c r="BF1144" s="11"/>
      <c r="BG1144" s="11"/>
      <c r="BH1144" s="11"/>
      <c r="BI1144" s="11"/>
      <c r="BJ1144" s="11"/>
      <c r="BK1144" s="11"/>
      <c r="BL1144" s="11"/>
      <c r="BM1144" s="11"/>
      <c r="BN1144" s="11"/>
      <c r="BO1144" s="11"/>
      <c r="BP1144" s="11"/>
      <c r="BQ1144" s="11"/>
      <c r="BR1144" s="11"/>
      <c r="BS1144" s="11"/>
      <c r="BT1144" s="11"/>
      <c r="BU1144" s="11"/>
      <c r="BV1144" s="11"/>
      <c r="BW1144" s="11"/>
      <c r="BX1144" s="11"/>
      <c r="BY1144" s="11"/>
      <c r="BZ1144" s="11"/>
      <c r="CA1144" s="11"/>
      <c r="CB1144" s="11"/>
      <c r="CC1144" s="11"/>
      <c r="CD1144" s="11"/>
      <c r="CE1144" s="11"/>
      <c r="CF1144" s="11"/>
      <c r="CG1144" s="11"/>
      <c r="CH1144" s="11"/>
      <c r="CI1144" s="11"/>
      <c r="CJ1144" s="11"/>
      <c r="CK1144" s="11"/>
      <c r="CL1144" s="11"/>
      <c r="CM1144" s="11"/>
      <c r="CN1144" s="11"/>
      <c r="CO1144" s="11"/>
      <c r="CP1144" s="11"/>
      <c r="CQ1144" s="11"/>
      <c r="CR1144" s="11"/>
      <c r="CS1144" s="11"/>
      <c r="CT1144" s="11"/>
      <c r="CU1144" s="11"/>
      <c r="CV1144" s="11"/>
      <c r="CW1144" s="11"/>
      <c r="CX1144" s="11"/>
      <c r="CY1144" s="11"/>
      <c r="CZ1144" s="11"/>
      <c r="DA1144" s="11"/>
      <c r="DB1144" s="11"/>
      <c r="DC1144" s="11"/>
      <c r="DD1144" s="11"/>
      <c r="DE1144" s="11"/>
      <c r="DF1144" s="11"/>
      <c r="DG1144" s="11"/>
      <c r="DH1144" s="11"/>
    </row>
    <row r="1145" spans="1:112" ht="12.75">
      <c r="A1145" s="11"/>
      <c r="B1145" s="11"/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1"/>
      <c r="BD1145" s="11"/>
      <c r="BE1145" s="11"/>
      <c r="BF1145" s="11"/>
      <c r="BG1145" s="11"/>
      <c r="BH1145" s="11"/>
      <c r="BI1145" s="11"/>
      <c r="BJ1145" s="11"/>
      <c r="BK1145" s="11"/>
      <c r="BL1145" s="11"/>
      <c r="BM1145" s="11"/>
      <c r="BN1145" s="11"/>
      <c r="BO1145" s="11"/>
      <c r="BP1145" s="11"/>
      <c r="BQ1145" s="11"/>
      <c r="BR1145" s="11"/>
      <c r="BS1145" s="11"/>
      <c r="BT1145" s="11"/>
      <c r="BU1145" s="11"/>
      <c r="BV1145" s="11"/>
      <c r="BW1145" s="11"/>
      <c r="BX1145" s="11"/>
      <c r="BY1145" s="11"/>
      <c r="BZ1145" s="11"/>
      <c r="CA1145" s="11"/>
      <c r="CB1145" s="11"/>
      <c r="CC1145" s="11"/>
      <c r="CD1145" s="11"/>
      <c r="CE1145" s="11"/>
      <c r="CF1145" s="11"/>
      <c r="CG1145" s="11"/>
      <c r="CH1145" s="11"/>
      <c r="CI1145" s="11"/>
      <c r="CJ1145" s="11"/>
      <c r="CK1145" s="11"/>
      <c r="CL1145" s="11"/>
      <c r="CM1145" s="11"/>
      <c r="CN1145" s="11"/>
      <c r="CO1145" s="11"/>
      <c r="CP1145" s="11"/>
      <c r="CQ1145" s="11"/>
      <c r="CR1145" s="11"/>
      <c r="CS1145" s="11"/>
      <c r="CT1145" s="11"/>
      <c r="CU1145" s="11"/>
      <c r="CV1145" s="11"/>
      <c r="CW1145" s="11"/>
      <c r="CX1145" s="11"/>
      <c r="CY1145" s="11"/>
      <c r="CZ1145" s="11"/>
      <c r="DA1145" s="11"/>
      <c r="DB1145" s="11"/>
      <c r="DC1145" s="11"/>
      <c r="DD1145" s="11"/>
      <c r="DE1145" s="11"/>
      <c r="DF1145" s="11"/>
      <c r="DG1145" s="11"/>
      <c r="DH1145" s="11"/>
    </row>
    <row r="1146" spans="1:112" ht="12.75">
      <c r="A1146" s="11"/>
      <c r="B1146" s="11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  <c r="BE1146" s="11"/>
      <c r="BF1146" s="11"/>
      <c r="BG1146" s="11"/>
      <c r="BH1146" s="11"/>
      <c r="BI1146" s="11"/>
      <c r="BJ1146" s="11"/>
      <c r="BK1146" s="11"/>
      <c r="BL1146" s="11"/>
      <c r="BM1146" s="11"/>
      <c r="BN1146" s="11"/>
      <c r="BO1146" s="11"/>
      <c r="BP1146" s="11"/>
      <c r="BQ1146" s="11"/>
      <c r="BR1146" s="11"/>
      <c r="BS1146" s="11"/>
      <c r="BT1146" s="11"/>
      <c r="BU1146" s="11"/>
      <c r="BV1146" s="11"/>
      <c r="BW1146" s="11"/>
      <c r="BX1146" s="11"/>
      <c r="BY1146" s="11"/>
      <c r="BZ1146" s="11"/>
      <c r="CA1146" s="11"/>
      <c r="CB1146" s="11"/>
      <c r="CC1146" s="11"/>
      <c r="CD1146" s="11"/>
      <c r="CE1146" s="11"/>
      <c r="CF1146" s="11"/>
      <c r="CG1146" s="11"/>
      <c r="CH1146" s="11"/>
      <c r="CI1146" s="11"/>
      <c r="CJ1146" s="11"/>
      <c r="CK1146" s="11"/>
      <c r="CL1146" s="11"/>
      <c r="CM1146" s="11"/>
      <c r="CN1146" s="11"/>
      <c r="CO1146" s="11"/>
      <c r="CP1146" s="11"/>
      <c r="CQ1146" s="11"/>
      <c r="CR1146" s="11"/>
      <c r="CS1146" s="11"/>
      <c r="CT1146" s="11"/>
      <c r="CU1146" s="11"/>
      <c r="CV1146" s="11"/>
      <c r="CW1146" s="11"/>
      <c r="CX1146" s="11"/>
      <c r="CY1146" s="11"/>
      <c r="CZ1146" s="11"/>
      <c r="DA1146" s="11"/>
      <c r="DB1146" s="11"/>
      <c r="DC1146" s="11"/>
      <c r="DD1146" s="11"/>
      <c r="DE1146" s="11"/>
      <c r="DF1146" s="11"/>
      <c r="DG1146" s="11"/>
      <c r="DH1146" s="11"/>
    </row>
    <row r="1147" spans="1:112" ht="12.75">
      <c r="A1147" s="11"/>
      <c r="B1147" s="11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1"/>
      <c r="BD1147" s="11"/>
      <c r="BE1147" s="11"/>
      <c r="BF1147" s="11"/>
      <c r="BG1147" s="11"/>
      <c r="BH1147" s="11"/>
      <c r="BI1147" s="11"/>
      <c r="BJ1147" s="11"/>
      <c r="BK1147" s="11"/>
      <c r="BL1147" s="11"/>
      <c r="BM1147" s="11"/>
      <c r="BN1147" s="11"/>
      <c r="BO1147" s="11"/>
      <c r="BP1147" s="11"/>
      <c r="BQ1147" s="11"/>
      <c r="BR1147" s="11"/>
      <c r="BS1147" s="11"/>
      <c r="BT1147" s="11"/>
      <c r="BU1147" s="11"/>
      <c r="BV1147" s="11"/>
      <c r="BW1147" s="11"/>
      <c r="BX1147" s="11"/>
      <c r="BY1147" s="11"/>
      <c r="BZ1147" s="11"/>
      <c r="CA1147" s="11"/>
      <c r="CB1147" s="11"/>
      <c r="CC1147" s="11"/>
      <c r="CD1147" s="11"/>
      <c r="CE1147" s="11"/>
      <c r="CF1147" s="11"/>
      <c r="CG1147" s="11"/>
      <c r="CH1147" s="11"/>
      <c r="CI1147" s="11"/>
      <c r="CJ1147" s="11"/>
      <c r="CK1147" s="11"/>
      <c r="CL1147" s="11"/>
      <c r="CM1147" s="11"/>
      <c r="CN1147" s="11"/>
      <c r="CO1147" s="11"/>
      <c r="CP1147" s="11"/>
      <c r="CQ1147" s="11"/>
      <c r="CR1147" s="11"/>
      <c r="CS1147" s="11"/>
      <c r="CT1147" s="11"/>
      <c r="CU1147" s="11"/>
      <c r="CV1147" s="11"/>
      <c r="CW1147" s="11"/>
      <c r="CX1147" s="11"/>
      <c r="CY1147" s="11"/>
      <c r="CZ1147" s="11"/>
      <c r="DA1147" s="11"/>
      <c r="DB1147" s="11"/>
      <c r="DC1147" s="11"/>
      <c r="DD1147" s="11"/>
      <c r="DE1147" s="11"/>
      <c r="DF1147" s="11"/>
      <c r="DG1147" s="11"/>
      <c r="DH1147" s="11"/>
    </row>
    <row r="1148" spans="1:112" ht="12.75">
      <c r="A1148" s="11"/>
      <c r="B1148" s="11"/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  <c r="BE1148" s="11"/>
      <c r="BF1148" s="11"/>
      <c r="BG1148" s="11"/>
      <c r="BH1148" s="11"/>
      <c r="BI1148" s="11"/>
      <c r="BJ1148" s="11"/>
      <c r="BK1148" s="11"/>
      <c r="BL1148" s="11"/>
      <c r="BM1148" s="11"/>
      <c r="BN1148" s="11"/>
      <c r="BO1148" s="11"/>
      <c r="BP1148" s="11"/>
      <c r="BQ1148" s="11"/>
      <c r="BR1148" s="11"/>
      <c r="BS1148" s="11"/>
      <c r="BT1148" s="11"/>
      <c r="BU1148" s="11"/>
      <c r="BV1148" s="11"/>
      <c r="BW1148" s="11"/>
      <c r="BX1148" s="11"/>
      <c r="BY1148" s="11"/>
      <c r="BZ1148" s="11"/>
      <c r="CA1148" s="11"/>
      <c r="CB1148" s="11"/>
      <c r="CC1148" s="11"/>
      <c r="CD1148" s="11"/>
      <c r="CE1148" s="11"/>
      <c r="CF1148" s="11"/>
      <c r="CG1148" s="11"/>
      <c r="CH1148" s="11"/>
      <c r="CI1148" s="11"/>
      <c r="CJ1148" s="11"/>
      <c r="CK1148" s="11"/>
      <c r="CL1148" s="11"/>
      <c r="CM1148" s="11"/>
      <c r="CN1148" s="11"/>
      <c r="CO1148" s="11"/>
      <c r="CP1148" s="11"/>
      <c r="CQ1148" s="11"/>
      <c r="CR1148" s="11"/>
      <c r="CS1148" s="11"/>
      <c r="CT1148" s="11"/>
      <c r="CU1148" s="11"/>
      <c r="CV1148" s="11"/>
      <c r="CW1148" s="11"/>
      <c r="CX1148" s="11"/>
      <c r="CY1148" s="11"/>
      <c r="CZ1148" s="11"/>
      <c r="DA1148" s="11"/>
      <c r="DB1148" s="11"/>
      <c r="DC1148" s="11"/>
      <c r="DD1148" s="11"/>
      <c r="DE1148" s="11"/>
      <c r="DF1148" s="11"/>
      <c r="DG1148" s="11"/>
      <c r="DH1148" s="11"/>
    </row>
    <row r="1149" spans="1:112" ht="12.75">
      <c r="A1149" s="11"/>
      <c r="B1149" s="11"/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  <c r="BE1149" s="11"/>
      <c r="BF1149" s="11"/>
      <c r="BG1149" s="11"/>
      <c r="BH1149" s="11"/>
      <c r="BI1149" s="11"/>
      <c r="BJ1149" s="11"/>
      <c r="BK1149" s="11"/>
      <c r="BL1149" s="11"/>
      <c r="BM1149" s="11"/>
      <c r="BN1149" s="11"/>
      <c r="BO1149" s="11"/>
      <c r="BP1149" s="11"/>
      <c r="BQ1149" s="11"/>
      <c r="BR1149" s="11"/>
      <c r="BS1149" s="11"/>
      <c r="BT1149" s="11"/>
      <c r="BU1149" s="11"/>
      <c r="BV1149" s="11"/>
      <c r="BW1149" s="11"/>
      <c r="BX1149" s="11"/>
      <c r="BY1149" s="11"/>
      <c r="BZ1149" s="11"/>
      <c r="CA1149" s="11"/>
      <c r="CB1149" s="11"/>
      <c r="CC1149" s="11"/>
      <c r="CD1149" s="11"/>
      <c r="CE1149" s="11"/>
      <c r="CF1149" s="11"/>
      <c r="CG1149" s="11"/>
      <c r="CH1149" s="11"/>
      <c r="CI1149" s="11"/>
      <c r="CJ1149" s="11"/>
      <c r="CK1149" s="11"/>
      <c r="CL1149" s="11"/>
      <c r="CM1149" s="11"/>
      <c r="CN1149" s="11"/>
      <c r="CO1149" s="11"/>
      <c r="CP1149" s="11"/>
      <c r="CQ1149" s="11"/>
      <c r="CR1149" s="11"/>
      <c r="CS1149" s="11"/>
      <c r="CT1149" s="11"/>
      <c r="CU1149" s="11"/>
      <c r="CV1149" s="11"/>
      <c r="CW1149" s="11"/>
      <c r="CX1149" s="11"/>
      <c r="CY1149" s="11"/>
      <c r="CZ1149" s="11"/>
      <c r="DA1149" s="11"/>
      <c r="DB1149" s="11"/>
      <c r="DC1149" s="11"/>
      <c r="DD1149" s="11"/>
      <c r="DE1149" s="11"/>
      <c r="DF1149" s="11"/>
      <c r="DG1149" s="11"/>
      <c r="DH1149" s="11"/>
    </row>
    <row r="1150" spans="1:112" ht="12.75">
      <c r="A1150" s="11"/>
      <c r="B1150" s="11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  <c r="BE1150" s="11"/>
      <c r="BF1150" s="11"/>
      <c r="BG1150" s="11"/>
      <c r="BH1150" s="11"/>
      <c r="BI1150" s="11"/>
      <c r="BJ1150" s="11"/>
      <c r="BK1150" s="11"/>
      <c r="BL1150" s="11"/>
      <c r="BM1150" s="11"/>
      <c r="BN1150" s="11"/>
      <c r="BO1150" s="11"/>
      <c r="BP1150" s="11"/>
      <c r="BQ1150" s="11"/>
      <c r="BR1150" s="11"/>
      <c r="BS1150" s="11"/>
      <c r="BT1150" s="11"/>
      <c r="BU1150" s="11"/>
      <c r="BV1150" s="11"/>
      <c r="BW1150" s="11"/>
      <c r="BX1150" s="11"/>
      <c r="BY1150" s="11"/>
      <c r="BZ1150" s="11"/>
      <c r="CA1150" s="11"/>
      <c r="CB1150" s="11"/>
      <c r="CC1150" s="11"/>
      <c r="CD1150" s="11"/>
      <c r="CE1150" s="11"/>
      <c r="CF1150" s="11"/>
      <c r="CG1150" s="11"/>
      <c r="CH1150" s="11"/>
      <c r="CI1150" s="11"/>
      <c r="CJ1150" s="11"/>
      <c r="CK1150" s="11"/>
      <c r="CL1150" s="11"/>
      <c r="CM1150" s="11"/>
      <c r="CN1150" s="11"/>
      <c r="CO1150" s="11"/>
      <c r="CP1150" s="11"/>
      <c r="CQ1150" s="11"/>
      <c r="CR1150" s="11"/>
      <c r="CS1150" s="11"/>
      <c r="CT1150" s="11"/>
      <c r="CU1150" s="11"/>
      <c r="CV1150" s="11"/>
      <c r="CW1150" s="11"/>
      <c r="CX1150" s="11"/>
      <c r="CY1150" s="11"/>
      <c r="CZ1150" s="11"/>
      <c r="DA1150" s="11"/>
      <c r="DB1150" s="11"/>
      <c r="DC1150" s="11"/>
      <c r="DD1150" s="11"/>
      <c r="DE1150" s="11"/>
      <c r="DF1150" s="11"/>
      <c r="DG1150" s="11"/>
      <c r="DH1150" s="11"/>
    </row>
    <row r="1151" spans="1:112" ht="12.75">
      <c r="A1151" s="11"/>
      <c r="B1151" s="11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1"/>
      <c r="BD1151" s="11"/>
      <c r="BE1151" s="11"/>
      <c r="BF1151" s="11"/>
      <c r="BG1151" s="11"/>
      <c r="BH1151" s="11"/>
      <c r="BI1151" s="11"/>
      <c r="BJ1151" s="11"/>
      <c r="BK1151" s="11"/>
      <c r="BL1151" s="11"/>
      <c r="BM1151" s="11"/>
      <c r="BN1151" s="11"/>
      <c r="BO1151" s="11"/>
      <c r="BP1151" s="11"/>
      <c r="BQ1151" s="11"/>
      <c r="BR1151" s="11"/>
      <c r="BS1151" s="11"/>
      <c r="BT1151" s="11"/>
      <c r="BU1151" s="11"/>
      <c r="BV1151" s="11"/>
      <c r="BW1151" s="11"/>
      <c r="BX1151" s="11"/>
      <c r="BY1151" s="11"/>
      <c r="BZ1151" s="11"/>
      <c r="CA1151" s="11"/>
      <c r="CB1151" s="11"/>
      <c r="CC1151" s="11"/>
      <c r="CD1151" s="11"/>
      <c r="CE1151" s="11"/>
      <c r="CF1151" s="11"/>
      <c r="CG1151" s="11"/>
      <c r="CH1151" s="11"/>
      <c r="CI1151" s="11"/>
      <c r="CJ1151" s="11"/>
      <c r="CK1151" s="11"/>
      <c r="CL1151" s="11"/>
      <c r="CM1151" s="11"/>
      <c r="CN1151" s="11"/>
      <c r="CO1151" s="11"/>
      <c r="CP1151" s="11"/>
      <c r="CQ1151" s="11"/>
      <c r="CR1151" s="11"/>
      <c r="CS1151" s="11"/>
      <c r="CT1151" s="11"/>
      <c r="CU1151" s="11"/>
      <c r="CV1151" s="11"/>
      <c r="CW1151" s="11"/>
      <c r="CX1151" s="11"/>
      <c r="CY1151" s="11"/>
      <c r="CZ1151" s="11"/>
      <c r="DA1151" s="11"/>
      <c r="DB1151" s="11"/>
      <c r="DC1151" s="11"/>
      <c r="DD1151" s="11"/>
      <c r="DE1151" s="11"/>
      <c r="DF1151" s="11"/>
      <c r="DG1151" s="11"/>
      <c r="DH1151" s="11"/>
    </row>
    <row r="1152" spans="1:112" ht="12.75">
      <c r="A1152" s="11"/>
      <c r="B1152" s="11"/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1"/>
      <c r="BD1152" s="11"/>
      <c r="BE1152" s="11"/>
      <c r="BF1152" s="11"/>
      <c r="BG1152" s="11"/>
      <c r="BH1152" s="11"/>
      <c r="BI1152" s="11"/>
      <c r="BJ1152" s="11"/>
      <c r="BK1152" s="11"/>
      <c r="BL1152" s="11"/>
      <c r="BM1152" s="11"/>
      <c r="BN1152" s="11"/>
      <c r="BO1152" s="11"/>
      <c r="BP1152" s="11"/>
      <c r="BQ1152" s="11"/>
      <c r="BR1152" s="11"/>
      <c r="BS1152" s="11"/>
      <c r="BT1152" s="11"/>
      <c r="BU1152" s="11"/>
      <c r="BV1152" s="11"/>
      <c r="BW1152" s="11"/>
      <c r="BX1152" s="11"/>
      <c r="BY1152" s="11"/>
      <c r="BZ1152" s="11"/>
      <c r="CA1152" s="11"/>
      <c r="CB1152" s="11"/>
      <c r="CC1152" s="11"/>
      <c r="CD1152" s="11"/>
      <c r="CE1152" s="11"/>
      <c r="CF1152" s="11"/>
      <c r="CG1152" s="11"/>
      <c r="CH1152" s="11"/>
      <c r="CI1152" s="11"/>
      <c r="CJ1152" s="11"/>
      <c r="CK1152" s="11"/>
      <c r="CL1152" s="11"/>
      <c r="CM1152" s="11"/>
      <c r="CN1152" s="11"/>
      <c r="CO1152" s="11"/>
      <c r="CP1152" s="11"/>
      <c r="CQ1152" s="11"/>
      <c r="CR1152" s="11"/>
      <c r="CS1152" s="11"/>
      <c r="CT1152" s="11"/>
      <c r="CU1152" s="11"/>
      <c r="CV1152" s="11"/>
      <c r="CW1152" s="11"/>
      <c r="CX1152" s="11"/>
      <c r="CY1152" s="11"/>
      <c r="CZ1152" s="11"/>
      <c r="DA1152" s="11"/>
      <c r="DB1152" s="11"/>
      <c r="DC1152" s="11"/>
      <c r="DD1152" s="11"/>
      <c r="DE1152" s="11"/>
      <c r="DF1152" s="11"/>
      <c r="DG1152" s="11"/>
      <c r="DH1152" s="11"/>
    </row>
    <row r="1153" spans="1:112" ht="12.75">
      <c r="A1153" s="11"/>
      <c r="B1153" s="11"/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  <c r="BE1153" s="11"/>
      <c r="BF1153" s="11"/>
      <c r="BG1153" s="11"/>
      <c r="BH1153" s="11"/>
      <c r="BI1153" s="11"/>
      <c r="BJ1153" s="11"/>
      <c r="BK1153" s="11"/>
      <c r="BL1153" s="11"/>
      <c r="BM1153" s="11"/>
      <c r="BN1153" s="11"/>
      <c r="BO1153" s="11"/>
      <c r="BP1153" s="11"/>
      <c r="BQ1153" s="11"/>
      <c r="BR1153" s="11"/>
      <c r="BS1153" s="11"/>
      <c r="BT1153" s="11"/>
      <c r="BU1153" s="11"/>
      <c r="BV1153" s="11"/>
      <c r="BW1153" s="11"/>
      <c r="BX1153" s="11"/>
      <c r="BY1153" s="11"/>
      <c r="BZ1153" s="11"/>
      <c r="CA1153" s="11"/>
      <c r="CB1153" s="11"/>
      <c r="CC1153" s="11"/>
      <c r="CD1153" s="11"/>
      <c r="CE1153" s="11"/>
      <c r="CF1153" s="11"/>
      <c r="CG1153" s="11"/>
      <c r="CH1153" s="11"/>
      <c r="CI1153" s="11"/>
      <c r="CJ1153" s="11"/>
      <c r="CK1153" s="11"/>
      <c r="CL1153" s="11"/>
      <c r="CM1153" s="11"/>
      <c r="CN1153" s="11"/>
      <c r="CO1153" s="11"/>
      <c r="CP1153" s="11"/>
      <c r="CQ1153" s="11"/>
      <c r="CR1153" s="11"/>
      <c r="CS1153" s="11"/>
      <c r="CT1153" s="11"/>
      <c r="CU1153" s="11"/>
      <c r="CV1153" s="11"/>
      <c r="CW1153" s="11"/>
      <c r="CX1153" s="11"/>
      <c r="CY1153" s="11"/>
      <c r="CZ1153" s="11"/>
      <c r="DA1153" s="11"/>
      <c r="DB1153" s="11"/>
      <c r="DC1153" s="11"/>
      <c r="DD1153" s="11"/>
      <c r="DE1153" s="11"/>
      <c r="DF1153" s="11"/>
      <c r="DG1153" s="11"/>
      <c r="DH1153" s="11"/>
    </row>
    <row r="1154" spans="1:112" ht="12.75">
      <c r="A1154" s="11"/>
      <c r="B1154" s="11"/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1"/>
      <c r="BD1154" s="11"/>
      <c r="BE1154" s="11"/>
      <c r="BF1154" s="11"/>
      <c r="BG1154" s="11"/>
      <c r="BH1154" s="11"/>
      <c r="BI1154" s="11"/>
      <c r="BJ1154" s="11"/>
      <c r="BK1154" s="11"/>
      <c r="BL1154" s="11"/>
      <c r="BM1154" s="11"/>
      <c r="BN1154" s="11"/>
      <c r="BO1154" s="11"/>
      <c r="BP1154" s="11"/>
      <c r="BQ1154" s="11"/>
      <c r="BR1154" s="11"/>
      <c r="BS1154" s="11"/>
      <c r="BT1154" s="11"/>
      <c r="BU1154" s="11"/>
      <c r="BV1154" s="11"/>
      <c r="BW1154" s="11"/>
      <c r="BX1154" s="11"/>
      <c r="BY1154" s="11"/>
      <c r="BZ1154" s="11"/>
      <c r="CA1154" s="11"/>
      <c r="CB1154" s="11"/>
      <c r="CC1154" s="11"/>
      <c r="CD1154" s="11"/>
      <c r="CE1154" s="11"/>
      <c r="CF1154" s="11"/>
      <c r="CG1154" s="11"/>
      <c r="CH1154" s="11"/>
      <c r="CI1154" s="11"/>
      <c r="CJ1154" s="11"/>
      <c r="CK1154" s="11"/>
      <c r="CL1154" s="11"/>
      <c r="CM1154" s="11"/>
      <c r="CN1154" s="11"/>
      <c r="CO1154" s="11"/>
      <c r="CP1154" s="11"/>
      <c r="CQ1154" s="11"/>
      <c r="CR1154" s="11"/>
      <c r="CS1154" s="11"/>
      <c r="CT1154" s="11"/>
      <c r="CU1154" s="11"/>
      <c r="CV1154" s="11"/>
      <c r="CW1154" s="11"/>
      <c r="CX1154" s="11"/>
      <c r="CY1154" s="11"/>
      <c r="CZ1154" s="11"/>
      <c r="DA1154" s="11"/>
      <c r="DB1154" s="11"/>
      <c r="DC1154" s="11"/>
      <c r="DD1154" s="11"/>
      <c r="DE1154" s="11"/>
      <c r="DF1154" s="11"/>
      <c r="DG1154" s="11"/>
      <c r="DH1154" s="11"/>
    </row>
    <row r="1155" spans="1:112" ht="12.75">
      <c r="A1155" s="11"/>
      <c r="B1155" s="11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  <c r="BE1155" s="11"/>
      <c r="BF1155" s="11"/>
      <c r="BG1155" s="11"/>
      <c r="BH1155" s="11"/>
      <c r="BI1155" s="11"/>
      <c r="BJ1155" s="11"/>
      <c r="BK1155" s="11"/>
      <c r="BL1155" s="11"/>
      <c r="BM1155" s="11"/>
      <c r="BN1155" s="11"/>
      <c r="BO1155" s="11"/>
      <c r="BP1155" s="11"/>
      <c r="BQ1155" s="11"/>
      <c r="BR1155" s="11"/>
      <c r="BS1155" s="11"/>
      <c r="BT1155" s="11"/>
      <c r="BU1155" s="11"/>
      <c r="BV1155" s="11"/>
      <c r="BW1155" s="11"/>
      <c r="BX1155" s="11"/>
      <c r="BY1155" s="11"/>
      <c r="BZ1155" s="11"/>
      <c r="CA1155" s="11"/>
      <c r="CB1155" s="11"/>
      <c r="CC1155" s="11"/>
      <c r="CD1155" s="11"/>
      <c r="CE1155" s="11"/>
      <c r="CF1155" s="11"/>
      <c r="CG1155" s="11"/>
      <c r="CH1155" s="11"/>
      <c r="CI1155" s="11"/>
      <c r="CJ1155" s="11"/>
      <c r="CK1155" s="11"/>
      <c r="CL1155" s="11"/>
      <c r="CM1155" s="11"/>
      <c r="CN1155" s="11"/>
      <c r="CO1155" s="11"/>
      <c r="CP1155" s="11"/>
      <c r="CQ1155" s="11"/>
      <c r="CR1155" s="11"/>
      <c r="CS1155" s="11"/>
      <c r="CT1155" s="11"/>
      <c r="CU1155" s="11"/>
      <c r="CV1155" s="11"/>
      <c r="CW1155" s="11"/>
      <c r="CX1155" s="11"/>
      <c r="CY1155" s="11"/>
      <c r="CZ1155" s="11"/>
      <c r="DA1155" s="11"/>
      <c r="DB1155" s="11"/>
      <c r="DC1155" s="11"/>
      <c r="DD1155" s="11"/>
      <c r="DE1155" s="11"/>
      <c r="DF1155" s="11"/>
      <c r="DG1155" s="11"/>
      <c r="DH1155" s="11"/>
    </row>
    <row r="1156" spans="1:112" ht="12.75">
      <c r="A1156" s="11"/>
      <c r="B1156" s="11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  <c r="BE1156" s="11"/>
      <c r="BF1156" s="11"/>
      <c r="BG1156" s="11"/>
      <c r="BH1156" s="11"/>
      <c r="BI1156" s="11"/>
      <c r="BJ1156" s="11"/>
      <c r="BK1156" s="11"/>
      <c r="BL1156" s="11"/>
      <c r="BM1156" s="11"/>
      <c r="BN1156" s="11"/>
      <c r="BO1156" s="11"/>
      <c r="BP1156" s="11"/>
      <c r="BQ1156" s="11"/>
      <c r="BR1156" s="11"/>
      <c r="BS1156" s="11"/>
      <c r="BT1156" s="11"/>
      <c r="BU1156" s="11"/>
      <c r="BV1156" s="11"/>
      <c r="BW1156" s="11"/>
      <c r="BX1156" s="11"/>
      <c r="BY1156" s="11"/>
      <c r="BZ1156" s="11"/>
      <c r="CA1156" s="11"/>
      <c r="CB1156" s="11"/>
      <c r="CC1156" s="11"/>
      <c r="CD1156" s="11"/>
      <c r="CE1156" s="11"/>
      <c r="CF1156" s="11"/>
      <c r="CG1156" s="11"/>
      <c r="CH1156" s="11"/>
      <c r="CI1156" s="11"/>
      <c r="CJ1156" s="11"/>
      <c r="CK1156" s="11"/>
      <c r="CL1156" s="11"/>
      <c r="CM1156" s="11"/>
      <c r="CN1156" s="11"/>
      <c r="CO1156" s="11"/>
      <c r="CP1156" s="11"/>
      <c r="CQ1156" s="11"/>
      <c r="CR1156" s="11"/>
      <c r="CS1156" s="11"/>
      <c r="CT1156" s="11"/>
      <c r="CU1156" s="11"/>
      <c r="CV1156" s="11"/>
      <c r="CW1156" s="11"/>
      <c r="CX1156" s="11"/>
      <c r="CY1156" s="11"/>
      <c r="CZ1156" s="11"/>
      <c r="DA1156" s="11"/>
      <c r="DB1156" s="11"/>
      <c r="DC1156" s="11"/>
      <c r="DD1156" s="11"/>
      <c r="DE1156" s="11"/>
      <c r="DF1156" s="11"/>
      <c r="DG1156" s="11"/>
      <c r="DH1156" s="11"/>
    </row>
    <row r="1157" spans="1:112" ht="12.75">
      <c r="A1157" s="11"/>
      <c r="B1157" s="11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1"/>
      <c r="BD1157" s="11"/>
      <c r="BE1157" s="11"/>
      <c r="BF1157" s="11"/>
      <c r="BG1157" s="11"/>
      <c r="BH1157" s="11"/>
      <c r="BI1157" s="11"/>
      <c r="BJ1157" s="11"/>
      <c r="BK1157" s="11"/>
      <c r="BL1157" s="11"/>
      <c r="BM1157" s="11"/>
      <c r="BN1157" s="11"/>
      <c r="BO1157" s="11"/>
      <c r="BP1157" s="11"/>
      <c r="BQ1157" s="11"/>
      <c r="BR1157" s="11"/>
      <c r="BS1157" s="11"/>
      <c r="BT1157" s="11"/>
      <c r="BU1157" s="11"/>
      <c r="BV1157" s="11"/>
      <c r="BW1157" s="11"/>
      <c r="BX1157" s="11"/>
      <c r="BY1157" s="11"/>
      <c r="BZ1157" s="11"/>
      <c r="CA1157" s="11"/>
      <c r="CB1157" s="11"/>
      <c r="CC1157" s="11"/>
      <c r="CD1157" s="11"/>
      <c r="CE1157" s="11"/>
      <c r="CF1157" s="11"/>
      <c r="CG1157" s="11"/>
      <c r="CH1157" s="11"/>
      <c r="CI1157" s="11"/>
      <c r="CJ1157" s="11"/>
      <c r="CK1157" s="11"/>
      <c r="CL1157" s="11"/>
      <c r="CM1157" s="11"/>
      <c r="CN1157" s="11"/>
      <c r="CO1157" s="11"/>
      <c r="CP1157" s="11"/>
      <c r="CQ1157" s="11"/>
      <c r="CR1157" s="11"/>
      <c r="CS1157" s="11"/>
      <c r="CT1157" s="11"/>
      <c r="CU1157" s="11"/>
      <c r="CV1157" s="11"/>
      <c r="CW1157" s="11"/>
      <c r="CX1157" s="11"/>
      <c r="CY1157" s="11"/>
      <c r="CZ1157" s="11"/>
      <c r="DA1157" s="11"/>
      <c r="DB1157" s="11"/>
      <c r="DC1157" s="11"/>
      <c r="DD1157" s="11"/>
      <c r="DE1157" s="11"/>
      <c r="DF1157" s="11"/>
      <c r="DG1157" s="11"/>
      <c r="DH1157" s="11"/>
    </row>
    <row r="1158" spans="1:112" ht="12.75">
      <c r="A1158" s="11"/>
      <c r="B1158" s="11"/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  <c r="BB1158" s="11"/>
      <c r="BC1158" s="11"/>
      <c r="BD1158" s="11"/>
      <c r="BE1158" s="11"/>
      <c r="BF1158" s="11"/>
      <c r="BG1158" s="11"/>
      <c r="BH1158" s="11"/>
      <c r="BI1158" s="11"/>
      <c r="BJ1158" s="11"/>
      <c r="BK1158" s="11"/>
      <c r="BL1158" s="11"/>
      <c r="BM1158" s="11"/>
      <c r="BN1158" s="11"/>
      <c r="BO1158" s="11"/>
      <c r="BP1158" s="11"/>
      <c r="BQ1158" s="11"/>
      <c r="BR1158" s="11"/>
      <c r="BS1158" s="11"/>
      <c r="BT1158" s="11"/>
      <c r="BU1158" s="11"/>
      <c r="BV1158" s="11"/>
      <c r="BW1158" s="11"/>
      <c r="BX1158" s="11"/>
      <c r="BY1158" s="11"/>
      <c r="BZ1158" s="11"/>
      <c r="CA1158" s="11"/>
      <c r="CB1158" s="11"/>
      <c r="CC1158" s="11"/>
      <c r="CD1158" s="11"/>
      <c r="CE1158" s="11"/>
      <c r="CF1158" s="11"/>
      <c r="CG1158" s="11"/>
      <c r="CH1158" s="11"/>
      <c r="CI1158" s="11"/>
      <c r="CJ1158" s="11"/>
      <c r="CK1158" s="11"/>
      <c r="CL1158" s="11"/>
      <c r="CM1158" s="11"/>
      <c r="CN1158" s="11"/>
      <c r="CO1158" s="11"/>
      <c r="CP1158" s="11"/>
      <c r="CQ1158" s="11"/>
      <c r="CR1158" s="11"/>
      <c r="CS1158" s="11"/>
      <c r="CT1158" s="11"/>
      <c r="CU1158" s="11"/>
      <c r="CV1158" s="11"/>
      <c r="CW1158" s="11"/>
      <c r="CX1158" s="11"/>
      <c r="CY1158" s="11"/>
      <c r="CZ1158" s="11"/>
      <c r="DA1158" s="11"/>
      <c r="DB1158" s="11"/>
      <c r="DC1158" s="11"/>
      <c r="DD1158" s="11"/>
      <c r="DE1158" s="11"/>
      <c r="DF1158" s="11"/>
      <c r="DG1158" s="11"/>
      <c r="DH1158" s="11"/>
    </row>
    <row r="1159" spans="1:112" ht="12.75">
      <c r="A1159" s="11"/>
      <c r="B1159" s="11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  <c r="BB1159" s="11"/>
      <c r="BC1159" s="11"/>
      <c r="BD1159" s="11"/>
      <c r="BE1159" s="11"/>
      <c r="BF1159" s="11"/>
      <c r="BG1159" s="11"/>
      <c r="BH1159" s="11"/>
      <c r="BI1159" s="11"/>
      <c r="BJ1159" s="11"/>
      <c r="BK1159" s="11"/>
      <c r="BL1159" s="11"/>
      <c r="BM1159" s="11"/>
      <c r="BN1159" s="11"/>
      <c r="BO1159" s="11"/>
      <c r="BP1159" s="11"/>
      <c r="BQ1159" s="11"/>
      <c r="BR1159" s="11"/>
      <c r="BS1159" s="11"/>
      <c r="BT1159" s="11"/>
      <c r="BU1159" s="11"/>
      <c r="BV1159" s="11"/>
      <c r="BW1159" s="11"/>
      <c r="BX1159" s="11"/>
      <c r="BY1159" s="11"/>
      <c r="BZ1159" s="11"/>
      <c r="CA1159" s="11"/>
      <c r="CB1159" s="11"/>
      <c r="CC1159" s="11"/>
      <c r="CD1159" s="11"/>
      <c r="CE1159" s="11"/>
      <c r="CF1159" s="11"/>
      <c r="CG1159" s="11"/>
      <c r="CH1159" s="11"/>
      <c r="CI1159" s="11"/>
      <c r="CJ1159" s="11"/>
      <c r="CK1159" s="11"/>
      <c r="CL1159" s="11"/>
      <c r="CM1159" s="11"/>
      <c r="CN1159" s="11"/>
      <c r="CO1159" s="11"/>
      <c r="CP1159" s="11"/>
      <c r="CQ1159" s="11"/>
      <c r="CR1159" s="11"/>
      <c r="CS1159" s="11"/>
      <c r="CT1159" s="11"/>
      <c r="CU1159" s="11"/>
      <c r="CV1159" s="11"/>
      <c r="CW1159" s="11"/>
      <c r="CX1159" s="11"/>
      <c r="CY1159" s="11"/>
      <c r="CZ1159" s="11"/>
      <c r="DA1159" s="11"/>
      <c r="DB1159" s="11"/>
      <c r="DC1159" s="11"/>
      <c r="DD1159" s="11"/>
      <c r="DE1159" s="11"/>
      <c r="DF1159" s="11"/>
      <c r="DG1159" s="11"/>
      <c r="DH1159" s="11"/>
    </row>
    <row r="1160" spans="1:112" ht="12.75">
      <c r="A1160" s="11"/>
      <c r="B1160" s="11"/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  <c r="BB1160" s="11"/>
      <c r="BC1160" s="11"/>
      <c r="BD1160" s="11"/>
      <c r="BE1160" s="11"/>
      <c r="BF1160" s="11"/>
      <c r="BG1160" s="11"/>
      <c r="BH1160" s="11"/>
      <c r="BI1160" s="11"/>
      <c r="BJ1160" s="11"/>
      <c r="BK1160" s="11"/>
      <c r="BL1160" s="11"/>
      <c r="BM1160" s="11"/>
      <c r="BN1160" s="11"/>
      <c r="BO1160" s="11"/>
      <c r="BP1160" s="11"/>
      <c r="BQ1160" s="11"/>
      <c r="BR1160" s="11"/>
      <c r="BS1160" s="11"/>
      <c r="BT1160" s="11"/>
      <c r="BU1160" s="11"/>
      <c r="BV1160" s="11"/>
      <c r="BW1160" s="11"/>
      <c r="BX1160" s="11"/>
      <c r="BY1160" s="11"/>
      <c r="BZ1160" s="11"/>
      <c r="CA1160" s="11"/>
      <c r="CB1160" s="11"/>
      <c r="CC1160" s="11"/>
      <c r="CD1160" s="11"/>
      <c r="CE1160" s="11"/>
      <c r="CF1160" s="11"/>
      <c r="CG1160" s="11"/>
      <c r="CH1160" s="11"/>
      <c r="CI1160" s="11"/>
      <c r="CJ1160" s="11"/>
      <c r="CK1160" s="11"/>
      <c r="CL1160" s="11"/>
      <c r="CM1160" s="11"/>
      <c r="CN1160" s="11"/>
      <c r="CO1160" s="11"/>
      <c r="CP1160" s="11"/>
      <c r="CQ1160" s="11"/>
      <c r="CR1160" s="11"/>
      <c r="CS1160" s="11"/>
      <c r="CT1160" s="11"/>
      <c r="CU1160" s="11"/>
      <c r="CV1160" s="11"/>
      <c r="CW1160" s="11"/>
      <c r="CX1160" s="11"/>
      <c r="CY1160" s="11"/>
      <c r="CZ1160" s="11"/>
      <c r="DA1160" s="11"/>
      <c r="DB1160" s="11"/>
      <c r="DC1160" s="11"/>
      <c r="DD1160" s="11"/>
      <c r="DE1160" s="11"/>
      <c r="DF1160" s="11"/>
      <c r="DG1160" s="11"/>
      <c r="DH1160" s="11"/>
    </row>
    <row r="1161" spans="1:112" ht="12.75">
      <c r="A1161" s="11"/>
      <c r="B1161" s="11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  <c r="BB1161" s="11"/>
      <c r="BC1161" s="11"/>
      <c r="BD1161" s="11"/>
      <c r="BE1161" s="11"/>
      <c r="BF1161" s="11"/>
      <c r="BG1161" s="11"/>
      <c r="BH1161" s="11"/>
      <c r="BI1161" s="11"/>
      <c r="BJ1161" s="11"/>
      <c r="BK1161" s="11"/>
      <c r="BL1161" s="11"/>
      <c r="BM1161" s="11"/>
      <c r="BN1161" s="11"/>
      <c r="BO1161" s="11"/>
      <c r="BP1161" s="11"/>
      <c r="BQ1161" s="11"/>
      <c r="BR1161" s="11"/>
      <c r="BS1161" s="11"/>
      <c r="BT1161" s="11"/>
      <c r="BU1161" s="11"/>
      <c r="BV1161" s="11"/>
      <c r="BW1161" s="11"/>
      <c r="BX1161" s="11"/>
      <c r="BY1161" s="11"/>
      <c r="BZ1161" s="11"/>
      <c r="CA1161" s="11"/>
      <c r="CB1161" s="11"/>
      <c r="CC1161" s="11"/>
      <c r="CD1161" s="11"/>
      <c r="CE1161" s="11"/>
      <c r="CF1161" s="11"/>
      <c r="CG1161" s="11"/>
      <c r="CH1161" s="11"/>
      <c r="CI1161" s="11"/>
      <c r="CJ1161" s="11"/>
      <c r="CK1161" s="11"/>
      <c r="CL1161" s="11"/>
      <c r="CM1161" s="11"/>
      <c r="CN1161" s="11"/>
      <c r="CO1161" s="11"/>
      <c r="CP1161" s="11"/>
      <c r="CQ1161" s="11"/>
      <c r="CR1161" s="11"/>
      <c r="CS1161" s="11"/>
      <c r="CT1161" s="11"/>
      <c r="CU1161" s="11"/>
      <c r="CV1161" s="11"/>
      <c r="CW1161" s="11"/>
      <c r="CX1161" s="11"/>
      <c r="CY1161" s="11"/>
      <c r="CZ1161" s="11"/>
      <c r="DA1161" s="11"/>
      <c r="DB1161" s="11"/>
      <c r="DC1161" s="11"/>
      <c r="DD1161" s="11"/>
      <c r="DE1161" s="11"/>
      <c r="DF1161" s="11"/>
      <c r="DG1161" s="11"/>
      <c r="DH1161" s="11"/>
    </row>
    <row r="1162" spans="1:112" ht="12.75">
      <c r="A1162" s="11"/>
      <c r="B1162" s="11"/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1"/>
      <c r="BD1162" s="11"/>
      <c r="BE1162" s="11"/>
      <c r="BF1162" s="11"/>
      <c r="BG1162" s="11"/>
      <c r="BH1162" s="11"/>
      <c r="BI1162" s="11"/>
      <c r="BJ1162" s="11"/>
      <c r="BK1162" s="11"/>
      <c r="BL1162" s="11"/>
      <c r="BM1162" s="11"/>
      <c r="BN1162" s="11"/>
      <c r="BO1162" s="11"/>
      <c r="BP1162" s="11"/>
      <c r="BQ1162" s="11"/>
      <c r="BR1162" s="11"/>
      <c r="BS1162" s="11"/>
      <c r="BT1162" s="11"/>
      <c r="BU1162" s="11"/>
      <c r="BV1162" s="11"/>
      <c r="BW1162" s="11"/>
      <c r="BX1162" s="11"/>
      <c r="BY1162" s="11"/>
      <c r="BZ1162" s="11"/>
      <c r="CA1162" s="11"/>
      <c r="CB1162" s="11"/>
      <c r="CC1162" s="11"/>
      <c r="CD1162" s="11"/>
      <c r="CE1162" s="11"/>
      <c r="CF1162" s="11"/>
      <c r="CG1162" s="11"/>
      <c r="CH1162" s="11"/>
      <c r="CI1162" s="11"/>
      <c r="CJ1162" s="11"/>
      <c r="CK1162" s="11"/>
      <c r="CL1162" s="11"/>
      <c r="CM1162" s="11"/>
      <c r="CN1162" s="11"/>
      <c r="CO1162" s="11"/>
      <c r="CP1162" s="11"/>
      <c r="CQ1162" s="11"/>
      <c r="CR1162" s="11"/>
      <c r="CS1162" s="11"/>
      <c r="CT1162" s="11"/>
      <c r="CU1162" s="11"/>
      <c r="CV1162" s="11"/>
      <c r="CW1162" s="11"/>
      <c r="CX1162" s="11"/>
      <c r="CY1162" s="11"/>
      <c r="CZ1162" s="11"/>
      <c r="DA1162" s="11"/>
      <c r="DB1162" s="11"/>
      <c r="DC1162" s="11"/>
      <c r="DD1162" s="11"/>
      <c r="DE1162" s="11"/>
      <c r="DF1162" s="11"/>
      <c r="DG1162" s="11"/>
      <c r="DH1162" s="11"/>
    </row>
    <row r="1163" spans="1:112" ht="12.75">
      <c r="A1163" s="11"/>
      <c r="B1163" s="11"/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  <c r="BB1163" s="11"/>
      <c r="BC1163" s="11"/>
      <c r="BD1163" s="11"/>
      <c r="BE1163" s="11"/>
      <c r="BF1163" s="11"/>
      <c r="BG1163" s="11"/>
      <c r="BH1163" s="11"/>
      <c r="BI1163" s="11"/>
      <c r="BJ1163" s="11"/>
      <c r="BK1163" s="11"/>
      <c r="BL1163" s="11"/>
      <c r="BM1163" s="11"/>
      <c r="BN1163" s="11"/>
      <c r="BO1163" s="11"/>
      <c r="BP1163" s="11"/>
      <c r="BQ1163" s="11"/>
      <c r="BR1163" s="11"/>
      <c r="BS1163" s="11"/>
      <c r="BT1163" s="11"/>
      <c r="BU1163" s="11"/>
      <c r="BV1163" s="11"/>
      <c r="BW1163" s="11"/>
      <c r="BX1163" s="11"/>
      <c r="BY1163" s="11"/>
      <c r="BZ1163" s="11"/>
      <c r="CA1163" s="11"/>
      <c r="CB1163" s="11"/>
      <c r="CC1163" s="11"/>
      <c r="CD1163" s="11"/>
      <c r="CE1163" s="11"/>
      <c r="CF1163" s="11"/>
      <c r="CG1163" s="11"/>
      <c r="CH1163" s="11"/>
      <c r="CI1163" s="11"/>
      <c r="CJ1163" s="11"/>
      <c r="CK1163" s="11"/>
      <c r="CL1163" s="11"/>
      <c r="CM1163" s="11"/>
      <c r="CN1163" s="11"/>
      <c r="CO1163" s="11"/>
      <c r="CP1163" s="11"/>
      <c r="CQ1163" s="11"/>
      <c r="CR1163" s="11"/>
      <c r="CS1163" s="11"/>
      <c r="CT1163" s="11"/>
      <c r="CU1163" s="11"/>
      <c r="CV1163" s="11"/>
      <c r="CW1163" s="11"/>
      <c r="CX1163" s="11"/>
      <c r="CY1163" s="11"/>
      <c r="CZ1163" s="11"/>
      <c r="DA1163" s="11"/>
      <c r="DB1163" s="11"/>
      <c r="DC1163" s="11"/>
      <c r="DD1163" s="11"/>
      <c r="DE1163" s="11"/>
      <c r="DF1163" s="11"/>
      <c r="DG1163" s="11"/>
      <c r="DH1163" s="11"/>
    </row>
    <row r="1164" spans="1:112" ht="12.75">
      <c r="A1164" s="11"/>
      <c r="B1164" s="11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1"/>
      <c r="BB1164" s="11"/>
      <c r="BC1164" s="11"/>
      <c r="BD1164" s="11"/>
      <c r="BE1164" s="11"/>
      <c r="BF1164" s="11"/>
      <c r="BG1164" s="11"/>
      <c r="BH1164" s="11"/>
      <c r="BI1164" s="11"/>
      <c r="BJ1164" s="11"/>
      <c r="BK1164" s="11"/>
      <c r="BL1164" s="11"/>
      <c r="BM1164" s="11"/>
      <c r="BN1164" s="11"/>
      <c r="BO1164" s="11"/>
      <c r="BP1164" s="11"/>
      <c r="BQ1164" s="11"/>
      <c r="BR1164" s="11"/>
      <c r="BS1164" s="11"/>
      <c r="BT1164" s="11"/>
      <c r="BU1164" s="11"/>
      <c r="BV1164" s="11"/>
      <c r="BW1164" s="11"/>
      <c r="BX1164" s="11"/>
      <c r="BY1164" s="11"/>
      <c r="BZ1164" s="11"/>
      <c r="CA1164" s="11"/>
      <c r="CB1164" s="11"/>
      <c r="CC1164" s="11"/>
      <c r="CD1164" s="11"/>
      <c r="CE1164" s="11"/>
      <c r="CF1164" s="11"/>
      <c r="CG1164" s="11"/>
      <c r="CH1164" s="11"/>
      <c r="CI1164" s="11"/>
      <c r="CJ1164" s="11"/>
      <c r="CK1164" s="11"/>
      <c r="CL1164" s="11"/>
      <c r="CM1164" s="11"/>
      <c r="CN1164" s="11"/>
      <c r="CO1164" s="11"/>
      <c r="CP1164" s="11"/>
      <c r="CQ1164" s="11"/>
      <c r="CR1164" s="11"/>
      <c r="CS1164" s="11"/>
      <c r="CT1164" s="11"/>
      <c r="CU1164" s="11"/>
      <c r="CV1164" s="11"/>
      <c r="CW1164" s="11"/>
      <c r="CX1164" s="11"/>
      <c r="CY1164" s="11"/>
      <c r="CZ1164" s="11"/>
      <c r="DA1164" s="11"/>
      <c r="DB1164" s="11"/>
      <c r="DC1164" s="11"/>
      <c r="DD1164" s="11"/>
      <c r="DE1164" s="11"/>
      <c r="DF1164" s="11"/>
      <c r="DG1164" s="11"/>
      <c r="DH1164" s="11"/>
    </row>
    <row r="1165" spans="1:112" ht="12.75">
      <c r="A1165" s="11"/>
      <c r="B1165" s="11"/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  <c r="BB1165" s="11"/>
      <c r="BC1165" s="11"/>
      <c r="BD1165" s="11"/>
      <c r="BE1165" s="11"/>
      <c r="BF1165" s="11"/>
      <c r="BG1165" s="11"/>
      <c r="BH1165" s="11"/>
      <c r="BI1165" s="11"/>
      <c r="BJ1165" s="11"/>
      <c r="BK1165" s="11"/>
      <c r="BL1165" s="11"/>
      <c r="BM1165" s="11"/>
      <c r="BN1165" s="11"/>
      <c r="BO1165" s="11"/>
      <c r="BP1165" s="11"/>
      <c r="BQ1165" s="11"/>
      <c r="BR1165" s="11"/>
      <c r="BS1165" s="11"/>
      <c r="BT1165" s="11"/>
      <c r="BU1165" s="11"/>
      <c r="BV1165" s="11"/>
      <c r="BW1165" s="11"/>
      <c r="BX1165" s="11"/>
      <c r="BY1165" s="11"/>
      <c r="BZ1165" s="11"/>
      <c r="CA1165" s="11"/>
      <c r="CB1165" s="11"/>
      <c r="CC1165" s="11"/>
      <c r="CD1165" s="11"/>
      <c r="CE1165" s="11"/>
      <c r="CF1165" s="11"/>
      <c r="CG1165" s="11"/>
      <c r="CH1165" s="11"/>
      <c r="CI1165" s="11"/>
      <c r="CJ1165" s="11"/>
      <c r="CK1165" s="11"/>
      <c r="CL1165" s="11"/>
      <c r="CM1165" s="11"/>
      <c r="CN1165" s="11"/>
      <c r="CO1165" s="11"/>
      <c r="CP1165" s="11"/>
      <c r="CQ1165" s="11"/>
      <c r="CR1165" s="11"/>
      <c r="CS1165" s="11"/>
      <c r="CT1165" s="11"/>
      <c r="CU1165" s="11"/>
      <c r="CV1165" s="11"/>
      <c r="CW1165" s="11"/>
      <c r="CX1165" s="11"/>
      <c r="CY1165" s="11"/>
      <c r="CZ1165" s="11"/>
      <c r="DA1165" s="11"/>
      <c r="DB1165" s="11"/>
      <c r="DC1165" s="11"/>
      <c r="DD1165" s="11"/>
      <c r="DE1165" s="11"/>
      <c r="DF1165" s="11"/>
      <c r="DG1165" s="11"/>
      <c r="DH1165" s="11"/>
    </row>
    <row r="1166" spans="1:112" ht="12.75">
      <c r="A1166" s="11"/>
      <c r="B1166" s="11"/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1"/>
      <c r="BB1166" s="11"/>
      <c r="BC1166" s="11"/>
      <c r="BD1166" s="11"/>
      <c r="BE1166" s="11"/>
      <c r="BF1166" s="11"/>
      <c r="BG1166" s="11"/>
      <c r="BH1166" s="11"/>
      <c r="BI1166" s="11"/>
      <c r="BJ1166" s="11"/>
      <c r="BK1166" s="11"/>
      <c r="BL1166" s="11"/>
      <c r="BM1166" s="11"/>
      <c r="BN1166" s="11"/>
      <c r="BO1166" s="11"/>
      <c r="BP1166" s="11"/>
      <c r="BQ1166" s="11"/>
      <c r="BR1166" s="11"/>
      <c r="BS1166" s="11"/>
      <c r="BT1166" s="11"/>
      <c r="BU1166" s="11"/>
      <c r="BV1166" s="11"/>
      <c r="BW1166" s="11"/>
      <c r="BX1166" s="11"/>
      <c r="BY1166" s="11"/>
      <c r="BZ1166" s="11"/>
      <c r="CA1166" s="11"/>
      <c r="CB1166" s="11"/>
      <c r="CC1166" s="11"/>
      <c r="CD1166" s="11"/>
      <c r="CE1166" s="11"/>
      <c r="CF1166" s="11"/>
      <c r="CG1166" s="11"/>
      <c r="CH1166" s="11"/>
      <c r="CI1166" s="11"/>
      <c r="CJ1166" s="11"/>
      <c r="CK1166" s="11"/>
      <c r="CL1166" s="11"/>
      <c r="CM1166" s="11"/>
      <c r="CN1166" s="11"/>
      <c r="CO1166" s="11"/>
      <c r="CP1166" s="11"/>
      <c r="CQ1166" s="11"/>
      <c r="CR1166" s="11"/>
      <c r="CS1166" s="11"/>
      <c r="CT1166" s="11"/>
      <c r="CU1166" s="11"/>
      <c r="CV1166" s="11"/>
      <c r="CW1166" s="11"/>
      <c r="CX1166" s="11"/>
      <c r="CY1166" s="11"/>
      <c r="CZ1166" s="11"/>
      <c r="DA1166" s="11"/>
      <c r="DB1166" s="11"/>
      <c r="DC1166" s="11"/>
      <c r="DD1166" s="11"/>
      <c r="DE1166" s="11"/>
      <c r="DF1166" s="11"/>
      <c r="DG1166" s="11"/>
      <c r="DH1166" s="11"/>
    </row>
    <row r="1167" spans="1:112" ht="12.75">
      <c r="A1167" s="11"/>
      <c r="B1167" s="11"/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1"/>
      <c r="BB1167" s="11"/>
      <c r="BC1167" s="11"/>
      <c r="BD1167" s="11"/>
      <c r="BE1167" s="11"/>
      <c r="BF1167" s="11"/>
      <c r="BG1167" s="11"/>
      <c r="BH1167" s="11"/>
      <c r="BI1167" s="11"/>
      <c r="BJ1167" s="11"/>
      <c r="BK1167" s="11"/>
      <c r="BL1167" s="11"/>
      <c r="BM1167" s="11"/>
      <c r="BN1167" s="11"/>
      <c r="BO1167" s="11"/>
      <c r="BP1167" s="11"/>
      <c r="BQ1167" s="11"/>
      <c r="BR1167" s="11"/>
      <c r="BS1167" s="11"/>
      <c r="BT1167" s="11"/>
      <c r="BU1167" s="11"/>
      <c r="BV1167" s="11"/>
      <c r="BW1167" s="11"/>
      <c r="BX1167" s="11"/>
      <c r="BY1167" s="11"/>
      <c r="BZ1167" s="11"/>
      <c r="CA1167" s="11"/>
      <c r="CB1167" s="11"/>
      <c r="CC1167" s="11"/>
      <c r="CD1167" s="11"/>
      <c r="CE1167" s="11"/>
      <c r="CF1167" s="11"/>
      <c r="CG1167" s="11"/>
      <c r="CH1167" s="11"/>
      <c r="CI1167" s="11"/>
      <c r="CJ1167" s="11"/>
      <c r="CK1167" s="11"/>
      <c r="CL1167" s="11"/>
      <c r="CM1167" s="11"/>
      <c r="CN1167" s="11"/>
      <c r="CO1167" s="11"/>
      <c r="CP1167" s="11"/>
      <c r="CQ1167" s="11"/>
      <c r="CR1167" s="11"/>
      <c r="CS1167" s="11"/>
      <c r="CT1167" s="11"/>
      <c r="CU1167" s="11"/>
      <c r="CV1167" s="11"/>
      <c r="CW1167" s="11"/>
      <c r="CX1167" s="11"/>
      <c r="CY1167" s="11"/>
      <c r="CZ1167" s="11"/>
      <c r="DA1167" s="11"/>
      <c r="DB1167" s="11"/>
      <c r="DC1167" s="11"/>
      <c r="DD1167" s="11"/>
      <c r="DE1167" s="11"/>
      <c r="DF1167" s="11"/>
      <c r="DG1167" s="11"/>
      <c r="DH1167" s="11"/>
    </row>
    <row r="1168" spans="1:112" ht="12.75">
      <c r="A1168" s="11"/>
      <c r="B1168" s="11"/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1"/>
      <c r="BB1168" s="11"/>
      <c r="BC1168" s="11"/>
      <c r="BD1168" s="11"/>
      <c r="BE1168" s="11"/>
      <c r="BF1168" s="11"/>
      <c r="BG1168" s="11"/>
      <c r="BH1168" s="11"/>
      <c r="BI1168" s="11"/>
      <c r="BJ1168" s="11"/>
      <c r="BK1168" s="11"/>
      <c r="BL1168" s="11"/>
      <c r="BM1168" s="11"/>
      <c r="BN1168" s="11"/>
      <c r="BO1168" s="11"/>
      <c r="BP1168" s="11"/>
      <c r="BQ1168" s="11"/>
      <c r="BR1168" s="11"/>
      <c r="BS1168" s="11"/>
      <c r="BT1168" s="11"/>
      <c r="BU1168" s="11"/>
      <c r="BV1168" s="11"/>
      <c r="BW1168" s="11"/>
      <c r="BX1168" s="11"/>
      <c r="BY1168" s="11"/>
      <c r="BZ1168" s="11"/>
      <c r="CA1168" s="11"/>
      <c r="CB1168" s="11"/>
      <c r="CC1168" s="11"/>
      <c r="CD1168" s="11"/>
      <c r="CE1168" s="11"/>
      <c r="CF1168" s="11"/>
      <c r="CG1168" s="11"/>
      <c r="CH1168" s="11"/>
      <c r="CI1168" s="11"/>
      <c r="CJ1168" s="11"/>
      <c r="CK1168" s="11"/>
      <c r="CL1168" s="11"/>
      <c r="CM1168" s="11"/>
      <c r="CN1168" s="11"/>
      <c r="CO1168" s="11"/>
      <c r="CP1168" s="11"/>
      <c r="CQ1168" s="11"/>
      <c r="CR1168" s="11"/>
      <c r="CS1168" s="11"/>
      <c r="CT1168" s="11"/>
      <c r="CU1168" s="11"/>
      <c r="CV1168" s="11"/>
      <c r="CW1168" s="11"/>
      <c r="CX1168" s="11"/>
      <c r="CY1168" s="11"/>
      <c r="CZ1168" s="11"/>
      <c r="DA1168" s="11"/>
      <c r="DB1168" s="11"/>
      <c r="DC1168" s="11"/>
      <c r="DD1168" s="11"/>
      <c r="DE1168" s="11"/>
      <c r="DF1168" s="11"/>
      <c r="DG1168" s="11"/>
      <c r="DH1168" s="11"/>
    </row>
    <row r="1169" spans="1:112" ht="12.75">
      <c r="A1169" s="11"/>
      <c r="B1169" s="11"/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  <c r="AZ1169" s="11"/>
      <c r="BA1169" s="11"/>
      <c r="BB1169" s="11"/>
      <c r="BC1169" s="11"/>
      <c r="BD1169" s="11"/>
      <c r="BE1169" s="11"/>
      <c r="BF1169" s="11"/>
      <c r="BG1169" s="11"/>
      <c r="BH1169" s="11"/>
      <c r="BI1169" s="11"/>
      <c r="BJ1169" s="11"/>
      <c r="BK1169" s="11"/>
      <c r="BL1169" s="11"/>
      <c r="BM1169" s="11"/>
      <c r="BN1169" s="11"/>
      <c r="BO1169" s="11"/>
      <c r="BP1169" s="11"/>
      <c r="BQ1169" s="11"/>
      <c r="BR1169" s="11"/>
      <c r="BS1169" s="11"/>
      <c r="BT1169" s="11"/>
      <c r="BU1169" s="11"/>
      <c r="BV1169" s="11"/>
      <c r="BW1169" s="11"/>
      <c r="BX1169" s="11"/>
      <c r="BY1169" s="11"/>
      <c r="BZ1169" s="11"/>
      <c r="CA1169" s="11"/>
      <c r="CB1169" s="11"/>
      <c r="CC1169" s="11"/>
      <c r="CD1169" s="11"/>
      <c r="CE1169" s="11"/>
      <c r="CF1169" s="11"/>
      <c r="CG1169" s="11"/>
      <c r="CH1169" s="11"/>
      <c r="CI1169" s="11"/>
      <c r="CJ1169" s="11"/>
      <c r="CK1169" s="11"/>
      <c r="CL1169" s="11"/>
      <c r="CM1169" s="11"/>
      <c r="CN1169" s="11"/>
      <c r="CO1169" s="11"/>
      <c r="CP1169" s="11"/>
      <c r="CQ1169" s="11"/>
      <c r="CR1169" s="11"/>
      <c r="CS1169" s="11"/>
      <c r="CT1169" s="11"/>
      <c r="CU1169" s="11"/>
      <c r="CV1169" s="11"/>
      <c r="CW1169" s="11"/>
      <c r="CX1169" s="11"/>
      <c r="CY1169" s="11"/>
      <c r="CZ1169" s="11"/>
      <c r="DA1169" s="11"/>
      <c r="DB1169" s="11"/>
      <c r="DC1169" s="11"/>
      <c r="DD1169" s="11"/>
      <c r="DE1169" s="11"/>
      <c r="DF1169" s="11"/>
      <c r="DG1169" s="11"/>
      <c r="DH1169" s="11"/>
    </row>
    <row r="1170" spans="1:112" ht="12.75">
      <c r="A1170" s="11"/>
      <c r="B1170" s="11"/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1"/>
      <c r="BD1170" s="11"/>
      <c r="BE1170" s="11"/>
      <c r="BF1170" s="11"/>
      <c r="BG1170" s="11"/>
      <c r="BH1170" s="11"/>
      <c r="BI1170" s="11"/>
      <c r="BJ1170" s="11"/>
      <c r="BK1170" s="11"/>
      <c r="BL1170" s="11"/>
      <c r="BM1170" s="11"/>
      <c r="BN1170" s="11"/>
      <c r="BO1170" s="11"/>
      <c r="BP1170" s="11"/>
      <c r="BQ1170" s="11"/>
      <c r="BR1170" s="11"/>
      <c r="BS1170" s="11"/>
      <c r="BT1170" s="11"/>
      <c r="BU1170" s="11"/>
      <c r="BV1170" s="11"/>
      <c r="BW1170" s="11"/>
      <c r="BX1170" s="11"/>
      <c r="BY1170" s="11"/>
      <c r="BZ1170" s="11"/>
      <c r="CA1170" s="11"/>
      <c r="CB1170" s="11"/>
      <c r="CC1170" s="11"/>
      <c r="CD1170" s="11"/>
      <c r="CE1170" s="11"/>
      <c r="CF1170" s="11"/>
      <c r="CG1170" s="11"/>
      <c r="CH1170" s="11"/>
      <c r="CI1170" s="11"/>
      <c r="CJ1170" s="11"/>
      <c r="CK1170" s="11"/>
      <c r="CL1170" s="11"/>
      <c r="CM1170" s="11"/>
      <c r="CN1170" s="11"/>
      <c r="CO1170" s="11"/>
      <c r="CP1170" s="11"/>
      <c r="CQ1170" s="11"/>
      <c r="CR1170" s="11"/>
      <c r="CS1170" s="11"/>
      <c r="CT1170" s="11"/>
      <c r="CU1170" s="11"/>
      <c r="CV1170" s="11"/>
      <c r="CW1170" s="11"/>
      <c r="CX1170" s="11"/>
      <c r="CY1170" s="11"/>
      <c r="CZ1170" s="11"/>
      <c r="DA1170" s="11"/>
      <c r="DB1170" s="11"/>
      <c r="DC1170" s="11"/>
      <c r="DD1170" s="11"/>
      <c r="DE1170" s="11"/>
      <c r="DF1170" s="11"/>
      <c r="DG1170" s="11"/>
      <c r="DH1170" s="11"/>
    </row>
    <row r="1171" spans="1:112" ht="12.75">
      <c r="A1171" s="11"/>
      <c r="B1171" s="11"/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  <c r="AZ1171" s="11"/>
      <c r="BA1171" s="11"/>
      <c r="BB1171" s="11"/>
      <c r="BC1171" s="11"/>
      <c r="BD1171" s="11"/>
      <c r="BE1171" s="11"/>
      <c r="BF1171" s="11"/>
      <c r="BG1171" s="11"/>
      <c r="BH1171" s="11"/>
      <c r="BI1171" s="11"/>
      <c r="BJ1171" s="11"/>
      <c r="BK1171" s="11"/>
      <c r="BL1171" s="11"/>
      <c r="BM1171" s="11"/>
      <c r="BN1171" s="11"/>
      <c r="BO1171" s="11"/>
      <c r="BP1171" s="11"/>
      <c r="BQ1171" s="11"/>
      <c r="BR1171" s="11"/>
      <c r="BS1171" s="11"/>
      <c r="BT1171" s="11"/>
      <c r="BU1171" s="11"/>
      <c r="BV1171" s="11"/>
      <c r="BW1171" s="11"/>
      <c r="BX1171" s="11"/>
      <c r="BY1171" s="11"/>
      <c r="BZ1171" s="11"/>
      <c r="CA1171" s="11"/>
      <c r="CB1171" s="11"/>
      <c r="CC1171" s="11"/>
      <c r="CD1171" s="11"/>
      <c r="CE1171" s="11"/>
      <c r="CF1171" s="11"/>
      <c r="CG1171" s="11"/>
      <c r="CH1171" s="11"/>
      <c r="CI1171" s="11"/>
      <c r="CJ1171" s="11"/>
      <c r="CK1171" s="11"/>
      <c r="CL1171" s="11"/>
      <c r="CM1171" s="11"/>
      <c r="CN1171" s="11"/>
      <c r="CO1171" s="11"/>
      <c r="CP1171" s="11"/>
      <c r="CQ1171" s="11"/>
      <c r="CR1171" s="11"/>
      <c r="CS1171" s="11"/>
      <c r="CT1171" s="11"/>
      <c r="CU1171" s="11"/>
      <c r="CV1171" s="11"/>
      <c r="CW1171" s="11"/>
      <c r="CX1171" s="11"/>
      <c r="CY1171" s="11"/>
      <c r="CZ1171" s="11"/>
      <c r="DA1171" s="11"/>
      <c r="DB1171" s="11"/>
      <c r="DC1171" s="11"/>
      <c r="DD1171" s="11"/>
      <c r="DE1171" s="11"/>
      <c r="DF1171" s="11"/>
      <c r="DG1171" s="11"/>
      <c r="DH1171" s="11"/>
    </row>
    <row r="1172" spans="1:112" ht="12.75">
      <c r="A1172" s="11"/>
      <c r="B1172" s="11"/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  <c r="AZ1172" s="11"/>
      <c r="BA1172" s="11"/>
      <c r="BB1172" s="11"/>
      <c r="BC1172" s="11"/>
      <c r="BD1172" s="11"/>
      <c r="BE1172" s="11"/>
      <c r="BF1172" s="11"/>
      <c r="BG1172" s="11"/>
      <c r="BH1172" s="11"/>
      <c r="BI1172" s="11"/>
      <c r="BJ1172" s="11"/>
      <c r="BK1172" s="11"/>
      <c r="BL1172" s="11"/>
      <c r="BM1172" s="11"/>
      <c r="BN1172" s="11"/>
      <c r="BO1172" s="11"/>
      <c r="BP1172" s="11"/>
      <c r="BQ1172" s="11"/>
      <c r="BR1172" s="11"/>
      <c r="BS1172" s="11"/>
      <c r="BT1172" s="11"/>
      <c r="BU1172" s="11"/>
      <c r="BV1172" s="11"/>
      <c r="BW1172" s="11"/>
      <c r="BX1172" s="11"/>
      <c r="BY1172" s="11"/>
      <c r="BZ1172" s="11"/>
      <c r="CA1172" s="11"/>
      <c r="CB1172" s="11"/>
      <c r="CC1172" s="11"/>
      <c r="CD1172" s="11"/>
      <c r="CE1172" s="11"/>
      <c r="CF1172" s="11"/>
      <c r="CG1172" s="11"/>
      <c r="CH1172" s="11"/>
      <c r="CI1172" s="11"/>
      <c r="CJ1172" s="11"/>
      <c r="CK1172" s="11"/>
      <c r="CL1172" s="11"/>
      <c r="CM1172" s="11"/>
      <c r="CN1172" s="11"/>
      <c r="CO1172" s="11"/>
      <c r="CP1172" s="11"/>
      <c r="CQ1172" s="11"/>
      <c r="CR1172" s="11"/>
      <c r="CS1172" s="11"/>
      <c r="CT1172" s="11"/>
      <c r="CU1172" s="11"/>
      <c r="CV1172" s="11"/>
      <c r="CW1172" s="11"/>
      <c r="CX1172" s="11"/>
      <c r="CY1172" s="11"/>
      <c r="CZ1172" s="11"/>
      <c r="DA1172" s="11"/>
      <c r="DB1172" s="11"/>
      <c r="DC1172" s="11"/>
      <c r="DD1172" s="11"/>
      <c r="DE1172" s="11"/>
      <c r="DF1172" s="11"/>
      <c r="DG1172" s="11"/>
      <c r="DH1172" s="11"/>
    </row>
    <row r="1173" spans="1:112" ht="12.75">
      <c r="A1173" s="11"/>
      <c r="B1173" s="11"/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  <c r="BB1173" s="11"/>
      <c r="BC1173" s="11"/>
      <c r="BD1173" s="11"/>
      <c r="BE1173" s="11"/>
      <c r="BF1173" s="11"/>
      <c r="BG1173" s="11"/>
      <c r="BH1173" s="11"/>
      <c r="BI1173" s="11"/>
      <c r="BJ1173" s="11"/>
      <c r="BK1173" s="11"/>
      <c r="BL1173" s="11"/>
      <c r="BM1173" s="11"/>
      <c r="BN1173" s="11"/>
      <c r="BO1173" s="11"/>
      <c r="BP1173" s="11"/>
      <c r="BQ1173" s="11"/>
      <c r="BR1173" s="11"/>
      <c r="BS1173" s="11"/>
      <c r="BT1173" s="11"/>
      <c r="BU1173" s="11"/>
      <c r="BV1173" s="11"/>
      <c r="BW1173" s="11"/>
      <c r="BX1173" s="11"/>
      <c r="BY1173" s="11"/>
      <c r="BZ1173" s="11"/>
      <c r="CA1173" s="11"/>
      <c r="CB1173" s="11"/>
      <c r="CC1173" s="11"/>
      <c r="CD1173" s="11"/>
      <c r="CE1173" s="11"/>
      <c r="CF1173" s="11"/>
      <c r="CG1173" s="11"/>
      <c r="CH1173" s="11"/>
      <c r="CI1173" s="11"/>
      <c r="CJ1173" s="11"/>
      <c r="CK1173" s="11"/>
      <c r="CL1173" s="11"/>
      <c r="CM1173" s="11"/>
      <c r="CN1173" s="11"/>
      <c r="CO1173" s="11"/>
      <c r="CP1173" s="11"/>
      <c r="CQ1173" s="11"/>
      <c r="CR1173" s="11"/>
      <c r="CS1173" s="11"/>
      <c r="CT1173" s="11"/>
      <c r="CU1173" s="11"/>
      <c r="CV1173" s="11"/>
      <c r="CW1173" s="11"/>
      <c r="CX1173" s="11"/>
      <c r="CY1173" s="11"/>
      <c r="CZ1173" s="11"/>
      <c r="DA1173" s="11"/>
      <c r="DB1173" s="11"/>
      <c r="DC1173" s="11"/>
      <c r="DD1173" s="11"/>
      <c r="DE1173" s="11"/>
      <c r="DF1173" s="11"/>
      <c r="DG1173" s="11"/>
      <c r="DH1173" s="11"/>
    </row>
    <row r="1174" spans="1:112" ht="12.75">
      <c r="A1174" s="11"/>
      <c r="B1174" s="11"/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  <c r="AZ1174" s="11"/>
      <c r="BA1174" s="11"/>
      <c r="BB1174" s="11"/>
      <c r="BC1174" s="11"/>
      <c r="BD1174" s="11"/>
      <c r="BE1174" s="11"/>
      <c r="BF1174" s="11"/>
      <c r="BG1174" s="11"/>
      <c r="BH1174" s="11"/>
      <c r="BI1174" s="11"/>
      <c r="BJ1174" s="11"/>
      <c r="BK1174" s="11"/>
      <c r="BL1174" s="11"/>
      <c r="BM1174" s="11"/>
      <c r="BN1174" s="11"/>
      <c r="BO1174" s="11"/>
      <c r="BP1174" s="11"/>
      <c r="BQ1174" s="11"/>
      <c r="BR1174" s="11"/>
      <c r="BS1174" s="11"/>
      <c r="BT1174" s="11"/>
      <c r="BU1174" s="11"/>
      <c r="BV1174" s="11"/>
      <c r="BW1174" s="11"/>
      <c r="BX1174" s="11"/>
      <c r="BY1174" s="11"/>
      <c r="BZ1174" s="11"/>
      <c r="CA1174" s="11"/>
      <c r="CB1174" s="11"/>
      <c r="CC1174" s="11"/>
      <c r="CD1174" s="11"/>
      <c r="CE1174" s="11"/>
      <c r="CF1174" s="11"/>
      <c r="CG1174" s="11"/>
      <c r="CH1174" s="11"/>
      <c r="CI1174" s="11"/>
      <c r="CJ1174" s="11"/>
      <c r="CK1174" s="11"/>
      <c r="CL1174" s="11"/>
      <c r="CM1174" s="11"/>
      <c r="CN1174" s="11"/>
      <c r="CO1174" s="11"/>
      <c r="CP1174" s="11"/>
      <c r="CQ1174" s="11"/>
      <c r="CR1174" s="11"/>
      <c r="CS1174" s="11"/>
      <c r="CT1174" s="11"/>
      <c r="CU1174" s="11"/>
      <c r="CV1174" s="11"/>
      <c r="CW1174" s="11"/>
      <c r="CX1174" s="11"/>
      <c r="CY1174" s="11"/>
      <c r="CZ1174" s="11"/>
      <c r="DA1174" s="11"/>
      <c r="DB1174" s="11"/>
      <c r="DC1174" s="11"/>
      <c r="DD1174" s="11"/>
      <c r="DE1174" s="11"/>
      <c r="DF1174" s="11"/>
      <c r="DG1174" s="11"/>
      <c r="DH1174" s="11"/>
    </row>
    <row r="1175" spans="1:112" ht="12.75">
      <c r="A1175" s="11"/>
      <c r="B1175" s="11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1"/>
      <c r="BB1175" s="11"/>
      <c r="BC1175" s="11"/>
      <c r="BD1175" s="11"/>
      <c r="BE1175" s="11"/>
      <c r="BF1175" s="11"/>
      <c r="BG1175" s="11"/>
      <c r="BH1175" s="11"/>
      <c r="BI1175" s="11"/>
      <c r="BJ1175" s="11"/>
      <c r="BK1175" s="11"/>
      <c r="BL1175" s="11"/>
      <c r="BM1175" s="11"/>
      <c r="BN1175" s="11"/>
      <c r="BO1175" s="11"/>
      <c r="BP1175" s="11"/>
      <c r="BQ1175" s="11"/>
      <c r="BR1175" s="11"/>
      <c r="BS1175" s="11"/>
      <c r="BT1175" s="11"/>
      <c r="BU1175" s="11"/>
      <c r="BV1175" s="11"/>
      <c r="BW1175" s="11"/>
      <c r="BX1175" s="11"/>
      <c r="BY1175" s="11"/>
      <c r="BZ1175" s="11"/>
      <c r="CA1175" s="11"/>
      <c r="CB1175" s="11"/>
      <c r="CC1175" s="11"/>
      <c r="CD1175" s="11"/>
      <c r="CE1175" s="11"/>
      <c r="CF1175" s="11"/>
      <c r="CG1175" s="11"/>
      <c r="CH1175" s="11"/>
      <c r="CI1175" s="11"/>
      <c r="CJ1175" s="11"/>
      <c r="CK1175" s="11"/>
      <c r="CL1175" s="11"/>
      <c r="CM1175" s="11"/>
      <c r="CN1175" s="11"/>
      <c r="CO1175" s="11"/>
      <c r="CP1175" s="11"/>
      <c r="CQ1175" s="11"/>
      <c r="CR1175" s="11"/>
      <c r="CS1175" s="11"/>
      <c r="CT1175" s="11"/>
      <c r="CU1175" s="11"/>
      <c r="CV1175" s="11"/>
      <c r="CW1175" s="11"/>
      <c r="CX1175" s="11"/>
      <c r="CY1175" s="11"/>
      <c r="CZ1175" s="11"/>
      <c r="DA1175" s="11"/>
      <c r="DB1175" s="11"/>
      <c r="DC1175" s="11"/>
      <c r="DD1175" s="11"/>
      <c r="DE1175" s="11"/>
      <c r="DF1175" s="11"/>
      <c r="DG1175" s="11"/>
      <c r="DH1175" s="11"/>
    </row>
    <row r="1176" spans="1:112" ht="12.75">
      <c r="A1176" s="11"/>
      <c r="B1176" s="11"/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1"/>
      <c r="BB1176" s="11"/>
      <c r="BC1176" s="11"/>
      <c r="BD1176" s="11"/>
      <c r="BE1176" s="11"/>
      <c r="BF1176" s="11"/>
      <c r="BG1176" s="11"/>
      <c r="BH1176" s="11"/>
      <c r="BI1176" s="11"/>
      <c r="BJ1176" s="11"/>
      <c r="BK1176" s="11"/>
      <c r="BL1176" s="11"/>
      <c r="BM1176" s="11"/>
      <c r="BN1176" s="11"/>
      <c r="BO1176" s="11"/>
      <c r="BP1176" s="11"/>
      <c r="BQ1176" s="11"/>
      <c r="BR1176" s="11"/>
      <c r="BS1176" s="11"/>
      <c r="BT1176" s="11"/>
      <c r="BU1176" s="11"/>
      <c r="BV1176" s="11"/>
      <c r="BW1176" s="11"/>
      <c r="BX1176" s="11"/>
      <c r="BY1176" s="11"/>
      <c r="BZ1176" s="11"/>
      <c r="CA1176" s="11"/>
      <c r="CB1176" s="11"/>
      <c r="CC1176" s="11"/>
      <c r="CD1176" s="11"/>
      <c r="CE1176" s="11"/>
      <c r="CF1176" s="11"/>
      <c r="CG1176" s="11"/>
      <c r="CH1176" s="11"/>
      <c r="CI1176" s="11"/>
      <c r="CJ1176" s="11"/>
      <c r="CK1176" s="11"/>
      <c r="CL1176" s="11"/>
      <c r="CM1176" s="11"/>
      <c r="CN1176" s="11"/>
      <c r="CO1176" s="11"/>
      <c r="CP1176" s="11"/>
      <c r="CQ1176" s="11"/>
      <c r="CR1176" s="11"/>
      <c r="CS1176" s="11"/>
      <c r="CT1176" s="11"/>
      <c r="CU1176" s="11"/>
      <c r="CV1176" s="11"/>
      <c r="CW1176" s="11"/>
      <c r="CX1176" s="11"/>
      <c r="CY1176" s="11"/>
      <c r="CZ1176" s="11"/>
      <c r="DA1176" s="11"/>
      <c r="DB1176" s="11"/>
      <c r="DC1176" s="11"/>
      <c r="DD1176" s="11"/>
      <c r="DE1176" s="11"/>
      <c r="DF1176" s="11"/>
      <c r="DG1176" s="11"/>
      <c r="DH1176" s="11"/>
    </row>
    <row r="1177" spans="1:112" ht="12.75">
      <c r="A1177" s="11"/>
      <c r="B1177" s="11"/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  <c r="AZ1177" s="11"/>
      <c r="BA1177" s="11"/>
      <c r="BB1177" s="11"/>
      <c r="BC1177" s="11"/>
      <c r="BD1177" s="11"/>
      <c r="BE1177" s="11"/>
      <c r="BF1177" s="11"/>
      <c r="BG1177" s="11"/>
      <c r="BH1177" s="11"/>
      <c r="BI1177" s="11"/>
      <c r="BJ1177" s="11"/>
      <c r="BK1177" s="11"/>
      <c r="BL1177" s="11"/>
      <c r="BM1177" s="11"/>
      <c r="BN1177" s="11"/>
      <c r="BO1177" s="11"/>
      <c r="BP1177" s="11"/>
      <c r="BQ1177" s="11"/>
      <c r="BR1177" s="11"/>
      <c r="BS1177" s="11"/>
      <c r="BT1177" s="11"/>
      <c r="BU1177" s="11"/>
      <c r="BV1177" s="11"/>
      <c r="BW1177" s="11"/>
      <c r="BX1177" s="11"/>
      <c r="BY1177" s="11"/>
      <c r="BZ1177" s="11"/>
      <c r="CA1177" s="11"/>
      <c r="CB1177" s="11"/>
      <c r="CC1177" s="11"/>
      <c r="CD1177" s="11"/>
      <c r="CE1177" s="11"/>
      <c r="CF1177" s="11"/>
      <c r="CG1177" s="11"/>
      <c r="CH1177" s="11"/>
      <c r="CI1177" s="11"/>
      <c r="CJ1177" s="11"/>
      <c r="CK1177" s="11"/>
      <c r="CL1177" s="11"/>
      <c r="CM1177" s="11"/>
      <c r="CN1177" s="11"/>
      <c r="CO1177" s="11"/>
      <c r="CP1177" s="11"/>
      <c r="CQ1177" s="11"/>
      <c r="CR1177" s="11"/>
      <c r="CS1177" s="11"/>
      <c r="CT1177" s="11"/>
      <c r="CU1177" s="11"/>
      <c r="CV1177" s="11"/>
      <c r="CW1177" s="11"/>
      <c r="CX1177" s="11"/>
      <c r="CY1177" s="11"/>
      <c r="CZ1177" s="11"/>
      <c r="DA1177" s="11"/>
      <c r="DB1177" s="11"/>
      <c r="DC1177" s="11"/>
      <c r="DD1177" s="11"/>
      <c r="DE1177" s="11"/>
      <c r="DF1177" s="11"/>
      <c r="DG1177" s="11"/>
      <c r="DH1177" s="11"/>
    </row>
    <row r="1178" spans="1:112" ht="12.75">
      <c r="A1178" s="11"/>
      <c r="B1178" s="11"/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  <c r="AZ1178" s="11"/>
      <c r="BA1178" s="11"/>
      <c r="BB1178" s="11"/>
      <c r="BC1178" s="11"/>
      <c r="BD1178" s="11"/>
      <c r="BE1178" s="11"/>
      <c r="BF1178" s="11"/>
      <c r="BG1178" s="11"/>
      <c r="BH1178" s="11"/>
      <c r="BI1178" s="11"/>
      <c r="BJ1178" s="11"/>
      <c r="BK1178" s="11"/>
      <c r="BL1178" s="11"/>
      <c r="BM1178" s="11"/>
      <c r="BN1178" s="11"/>
      <c r="BO1178" s="11"/>
      <c r="BP1178" s="11"/>
      <c r="BQ1178" s="11"/>
      <c r="BR1178" s="11"/>
      <c r="BS1178" s="11"/>
      <c r="BT1178" s="11"/>
      <c r="BU1178" s="11"/>
      <c r="BV1178" s="11"/>
      <c r="BW1178" s="11"/>
      <c r="BX1178" s="11"/>
      <c r="BY1178" s="11"/>
      <c r="BZ1178" s="11"/>
      <c r="CA1178" s="11"/>
      <c r="CB1178" s="11"/>
      <c r="CC1178" s="11"/>
      <c r="CD1178" s="11"/>
      <c r="CE1178" s="11"/>
      <c r="CF1178" s="11"/>
      <c r="CG1178" s="11"/>
      <c r="CH1178" s="11"/>
      <c r="CI1178" s="11"/>
      <c r="CJ1178" s="11"/>
      <c r="CK1178" s="11"/>
      <c r="CL1178" s="11"/>
      <c r="CM1178" s="11"/>
      <c r="CN1178" s="11"/>
      <c r="CO1178" s="11"/>
      <c r="CP1178" s="11"/>
      <c r="CQ1178" s="11"/>
      <c r="CR1178" s="11"/>
      <c r="CS1178" s="11"/>
      <c r="CT1178" s="11"/>
      <c r="CU1178" s="11"/>
      <c r="CV1178" s="11"/>
      <c r="CW1178" s="11"/>
      <c r="CX1178" s="11"/>
      <c r="CY1178" s="11"/>
      <c r="CZ1178" s="11"/>
      <c r="DA1178" s="11"/>
      <c r="DB1178" s="11"/>
      <c r="DC1178" s="11"/>
      <c r="DD1178" s="11"/>
      <c r="DE1178" s="11"/>
      <c r="DF1178" s="11"/>
      <c r="DG1178" s="11"/>
      <c r="DH1178" s="11"/>
    </row>
    <row r="1179" spans="1:112" ht="12.75">
      <c r="A1179" s="11"/>
      <c r="B1179" s="11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1"/>
      <c r="BB1179" s="11"/>
      <c r="BC1179" s="11"/>
      <c r="BD1179" s="11"/>
      <c r="BE1179" s="11"/>
      <c r="BF1179" s="11"/>
      <c r="BG1179" s="11"/>
      <c r="BH1179" s="11"/>
      <c r="BI1179" s="11"/>
      <c r="BJ1179" s="11"/>
      <c r="BK1179" s="11"/>
      <c r="BL1179" s="11"/>
      <c r="BM1179" s="11"/>
      <c r="BN1179" s="11"/>
      <c r="BO1179" s="11"/>
      <c r="BP1179" s="11"/>
      <c r="BQ1179" s="11"/>
      <c r="BR1179" s="11"/>
      <c r="BS1179" s="11"/>
      <c r="BT1179" s="11"/>
      <c r="BU1179" s="11"/>
      <c r="BV1179" s="11"/>
      <c r="BW1179" s="11"/>
      <c r="BX1179" s="11"/>
      <c r="BY1179" s="11"/>
      <c r="BZ1179" s="11"/>
      <c r="CA1179" s="11"/>
      <c r="CB1179" s="11"/>
      <c r="CC1179" s="11"/>
      <c r="CD1179" s="11"/>
      <c r="CE1179" s="11"/>
      <c r="CF1179" s="11"/>
      <c r="CG1179" s="11"/>
      <c r="CH1179" s="11"/>
      <c r="CI1179" s="11"/>
      <c r="CJ1179" s="11"/>
      <c r="CK1179" s="11"/>
      <c r="CL1179" s="11"/>
      <c r="CM1179" s="11"/>
      <c r="CN1179" s="11"/>
      <c r="CO1179" s="11"/>
      <c r="CP1179" s="11"/>
      <c r="CQ1179" s="11"/>
      <c r="CR1179" s="11"/>
      <c r="CS1179" s="11"/>
      <c r="CT1179" s="11"/>
      <c r="CU1179" s="11"/>
      <c r="CV1179" s="11"/>
      <c r="CW1179" s="11"/>
      <c r="CX1179" s="11"/>
      <c r="CY1179" s="11"/>
      <c r="CZ1179" s="11"/>
      <c r="DA1179" s="11"/>
      <c r="DB1179" s="11"/>
      <c r="DC1179" s="11"/>
      <c r="DD1179" s="11"/>
      <c r="DE1179" s="11"/>
      <c r="DF1179" s="11"/>
      <c r="DG1179" s="11"/>
      <c r="DH1179" s="11"/>
    </row>
    <row r="1180" spans="1:112" ht="12.75">
      <c r="A1180" s="11"/>
      <c r="B1180" s="11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1"/>
      <c r="BB1180" s="11"/>
      <c r="BC1180" s="11"/>
      <c r="BD1180" s="11"/>
      <c r="BE1180" s="11"/>
      <c r="BF1180" s="11"/>
      <c r="BG1180" s="11"/>
      <c r="BH1180" s="11"/>
      <c r="BI1180" s="11"/>
      <c r="BJ1180" s="11"/>
      <c r="BK1180" s="11"/>
      <c r="BL1180" s="11"/>
      <c r="BM1180" s="11"/>
      <c r="BN1180" s="11"/>
      <c r="BO1180" s="11"/>
      <c r="BP1180" s="11"/>
      <c r="BQ1180" s="11"/>
      <c r="BR1180" s="11"/>
      <c r="BS1180" s="11"/>
      <c r="BT1180" s="11"/>
      <c r="BU1180" s="11"/>
      <c r="BV1180" s="11"/>
      <c r="BW1180" s="11"/>
      <c r="BX1180" s="11"/>
      <c r="BY1180" s="11"/>
      <c r="BZ1180" s="11"/>
      <c r="CA1180" s="11"/>
      <c r="CB1180" s="11"/>
      <c r="CC1180" s="11"/>
      <c r="CD1180" s="11"/>
      <c r="CE1180" s="11"/>
      <c r="CF1180" s="11"/>
      <c r="CG1180" s="11"/>
      <c r="CH1180" s="11"/>
      <c r="CI1180" s="11"/>
      <c r="CJ1180" s="11"/>
      <c r="CK1180" s="11"/>
      <c r="CL1180" s="11"/>
      <c r="CM1180" s="11"/>
      <c r="CN1180" s="11"/>
      <c r="CO1180" s="11"/>
      <c r="CP1180" s="11"/>
      <c r="CQ1180" s="11"/>
      <c r="CR1180" s="11"/>
      <c r="CS1180" s="11"/>
      <c r="CT1180" s="11"/>
      <c r="CU1180" s="11"/>
      <c r="CV1180" s="11"/>
      <c r="CW1180" s="11"/>
      <c r="CX1180" s="11"/>
      <c r="CY1180" s="11"/>
      <c r="CZ1180" s="11"/>
      <c r="DA1180" s="11"/>
      <c r="DB1180" s="11"/>
      <c r="DC1180" s="11"/>
      <c r="DD1180" s="11"/>
      <c r="DE1180" s="11"/>
      <c r="DF1180" s="11"/>
      <c r="DG1180" s="11"/>
      <c r="DH1180" s="11"/>
    </row>
    <row r="1181" spans="1:112" ht="12.75">
      <c r="A1181" s="11"/>
      <c r="B1181" s="11"/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  <c r="AZ1181" s="11"/>
      <c r="BA1181" s="11"/>
      <c r="BB1181" s="11"/>
      <c r="BC1181" s="11"/>
      <c r="BD1181" s="11"/>
      <c r="BE1181" s="11"/>
      <c r="BF1181" s="11"/>
      <c r="BG1181" s="11"/>
      <c r="BH1181" s="11"/>
      <c r="BI1181" s="11"/>
      <c r="BJ1181" s="11"/>
      <c r="BK1181" s="11"/>
      <c r="BL1181" s="11"/>
      <c r="BM1181" s="11"/>
      <c r="BN1181" s="11"/>
      <c r="BO1181" s="11"/>
      <c r="BP1181" s="11"/>
      <c r="BQ1181" s="11"/>
      <c r="BR1181" s="11"/>
      <c r="BS1181" s="11"/>
      <c r="BT1181" s="11"/>
      <c r="BU1181" s="11"/>
      <c r="BV1181" s="11"/>
      <c r="BW1181" s="11"/>
      <c r="BX1181" s="11"/>
      <c r="BY1181" s="11"/>
      <c r="BZ1181" s="11"/>
      <c r="CA1181" s="11"/>
      <c r="CB1181" s="11"/>
      <c r="CC1181" s="11"/>
      <c r="CD1181" s="11"/>
      <c r="CE1181" s="11"/>
      <c r="CF1181" s="11"/>
      <c r="CG1181" s="11"/>
      <c r="CH1181" s="11"/>
      <c r="CI1181" s="11"/>
      <c r="CJ1181" s="11"/>
      <c r="CK1181" s="11"/>
      <c r="CL1181" s="11"/>
      <c r="CM1181" s="11"/>
      <c r="CN1181" s="11"/>
      <c r="CO1181" s="11"/>
      <c r="CP1181" s="11"/>
      <c r="CQ1181" s="11"/>
      <c r="CR1181" s="11"/>
      <c r="CS1181" s="11"/>
      <c r="CT1181" s="11"/>
      <c r="CU1181" s="11"/>
      <c r="CV1181" s="11"/>
      <c r="CW1181" s="11"/>
      <c r="CX1181" s="11"/>
      <c r="CY1181" s="11"/>
      <c r="CZ1181" s="11"/>
      <c r="DA1181" s="11"/>
      <c r="DB1181" s="11"/>
      <c r="DC1181" s="11"/>
      <c r="DD1181" s="11"/>
      <c r="DE1181" s="11"/>
      <c r="DF1181" s="11"/>
      <c r="DG1181" s="11"/>
      <c r="DH1181" s="11"/>
    </row>
    <row r="1182" spans="1:112" ht="12.75">
      <c r="A1182" s="11"/>
      <c r="B1182" s="11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  <c r="AZ1182" s="11"/>
      <c r="BA1182" s="11"/>
      <c r="BB1182" s="11"/>
      <c r="BC1182" s="11"/>
      <c r="BD1182" s="11"/>
      <c r="BE1182" s="11"/>
      <c r="BF1182" s="11"/>
      <c r="BG1182" s="11"/>
      <c r="BH1182" s="11"/>
      <c r="BI1182" s="11"/>
      <c r="BJ1182" s="11"/>
      <c r="BK1182" s="11"/>
      <c r="BL1182" s="11"/>
      <c r="BM1182" s="11"/>
      <c r="BN1182" s="11"/>
      <c r="BO1182" s="11"/>
      <c r="BP1182" s="11"/>
      <c r="BQ1182" s="11"/>
      <c r="BR1182" s="11"/>
      <c r="BS1182" s="11"/>
      <c r="BT1182" s="11"/>
      <c r="BU1182" s="11"/>
      <c r="BV1182" s="11"/>
      <c r="BW1182" s="11"/>
      <c r="BX1182" s="11"/>
      <c r="BY1182" s="11"/>
      <c r="BZ1182" s="11"/>
      <c r="CA1182" s="11"/>
      <c r="CB1182" s="11"/>
      <c r="CC1182" s="11"/>
      <c r="CD1182" s="11"/>
      <c r="CE1182" s="11"/>
      <c r="CF1182" s="11"/>
      <c r="CG1182" s="11"/>
      <c r="CH1182" s="11"/>
      <c r="CI1182" s="11"/>
      <c r="CJ1182" s="11"/>
      <c r="CK1182" s="11"/>
      <c r="CL1182" s="11"/>
      <c r="CM1182" s="11"/>
      <c r="CN1182" s="11"/>
      <c r="CO1182" s="11"/>
      <c r="CP1182" s="11"/>
      <c r="CQ1182" s="11"/>
      <c r="CR1182" s="11"/>
      <c r="CS1182" s="11"/>
      <c r="CT1182" s="11"/>
      <c r="CU1182" s="11"/>
      <c r="CV1182" s="11"/>
      <c r="CW1182" s="11"/>
      <c r="CX1182" s="11"/>
      <c r="CY1182" s="11"/>
      <c r="CZ1182" s="11"/>
      <c r="DA1182" s="11"/>
      <c r="DB1182" s="11"/>
      <c r="DC1182" s="11"/>
      <c r="DD1182" s="11"/>
      <c r="DE1182" s="11"/>
      <c r="DF1182" s="11"/>
      <c r="DG1182" s="11"/>
      <c r="DH1182" s="11"/>
    </row>
    <row r="1183" spans="1:112" ht="12.75">
      <c r="A1183" s="11"/>
      <c r="B1183" s="11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  <c r="BB1183" s="11"/>
      <c r="BC1183" s="11"/>
      <c r="BD1183" s="11"/>
      <c r="BE1183" s="11"/>
      <c r="BF1183" s="11"/>
      <c r="BG1183" s="11"/>
      <c r="BH1183" s="11"/>
      <c r="BI1183" s="11"/>
      <c r="BJ1183" s="11"/>
      <c r="BK1183" s="11"/>
      <c r="BL1183" s="11"/>
      <c r="BM1183" s="11"/>
      <c r="BN1183" s="11"/>
      <c r="BO1183" s="11"/>
      <c r="BP1183" s="11"/>
      <c r="BQ1183" s="11"/>
      <c r="BR1183" s="11"/>
      <c r="BS1183" s="11"/>
      <c r="BT1183" s="11"/>
      <c r="BU1183" s="11"/>
      <c r="BV1183" s="11"/>
      <c r="BW1183" s="11"/>
      <c r="BX1183" s="11"/>
      <c r="BY1183" s="11"/>
      <c r="BZ1183" s="11"/>
      <c r="CA1183" s="11"/>
      <c r="CB1183" s="11"/>
      <c r="CC1183" s="11"/>
      <c r="CD1183" s="11"/>
      <c r="CE1183" s="11"/>
      <c r="CF1183" s="11"/>
      <c r="CG1183" s="11"/>
      <c r="CH1183" s="11"/>
      <c r="CI1183" s="11"/>
      <c r="CJ1183" s="11"/>
      <c r="CK1183" s="11"/>
      <c r="CL1183" s="11"/>
      <c r="CM1183" s="11"/>
      <c r="CN1183" s="11"/>
      <c r="CO1183" s="11"/>
      <c r="CP1183" s="11"/>
      <c r="CQ1183" s="11"/>
      <c r="CR1183" s="11"/>
      <c r="CS1183" s="11"/>
      <c r="CT1183" s="11"/>
      <c r="CU1183" s="11"/>
      <c r="CV1183" s="11"/>
      <c r="CW1183" s="11"/>
      <c r="CX1183" s="11"/>
      <c r="CY1183" s="11"/>
      <c r="CZ1183" s="11"/>
      <c r="DA1183" s="11"/>
      <c r="DB1183" s="11"/>
      <c r="DC1183" s="11"/>
      <c r="DD1183" s="11"/>
      <c r="DE1183" s="11"/>
      <c r="DF1183" s="11"/>
      <c r="DG1183" s="11"/>
      <c r="DH1183" s="11"/>
    </row>
    <row r="1184" spans="1:112" ht="12.75">
      <c r="A1184" s="11"/>
      <c r="B1184" s="11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  <c r="BB1184" s="11"/>
      <c r="BC1184" s="11"/>
      <c r="BD1184" s="11"/>
      <c r="BE1184" s="11"/>
      <c r="BF1184" s="11"/>
      <c r="BG1184" s="11"/>
      <c r="BH1184" s="11"/>
      <c r="BI1184" s="11"/>
      <c r="BJ1184" s="11"/>
      <c r="BK1184" s="11"/>
      <c r="BL1184" s="11"/>
      <c r="BM1184" s="11"/>
      <c r="BN1184" s="11"/>
      <c r="BO1184" s="11"/>
      <c r="BP1184" s="11"/>
      <c r="BQ1184" s="11"/>
      <c r="BR1184" s="11"/>
      <c r="BS1184" s="11"/>
      <c r="BT1184" s="11"/>
      <c r="BU1184" s="11"/>
      <c r="BV1184" s="11"/>
      <c r="BW1184" s="11"/>
      <c r="BX1184" s="11"/>
      <c r="BY1184" s="11"/>
      <c r="BZ1184" s="11"/>
      <c r="CA1184" s="11"/>
      <c r="CB1184" s="11"/>
      <c r="CC1184" s="11"/>
      <c r="CD1184" s="11"/>
      <c r="CE1184" s="11"/>
      <c r="CF1184" s="11"/>
      <c r="CG1184" s="11"/>
      <c r="CH1184" s="11"/>
      <c r="CI1184" s="11"/>
      <c r="CJ1184" s="11"/>
      <c r="CK1184" s="11"/>
      <c r="CL1184" s="11"/>
      <c r="CM1184" s="11"/>
      <c r="CN1184" s="11"/>
      <c r="CO1184" s="11"/>
      <c r="CP1184" s="11"/>
      <c r="CQ1184" s="11"/>
      <c r="CR1184" s="11"/>
      <c r="CS1184" s="11"/>
      <c r="CT1184" s="11"/>
      <c r="CU1184" s="11"/>
      <c r="CV1184" s="11"/>
      <c r="CW1184" s="11"/>
      <c r="CX1184" s="11"/>
      <c r="CY1184" s="11"/>
      <c r="CZ1184" s="11"/>
      <c r="DA1184" s="11"/>
      <c r="DB1184" s="11"/>
      <c r="DC1184" s="11"/>
      <c r="DD1184" s="11"/>
      <c r="DE1184" s="11"/>
      <c r="DF1184" s="11"/>
      <c r="DG1184" s="11"/>
      <c r="DH1184" s="11"/>
    </row>
    <row r="1185" spans="1:112" ht="12.75">
      <c r="A1185" s="11"/>
      <c r="B1185" s="11"/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  <c r="BB1185" s="11"/>
      <c r="BC1185" s="11"/>
      <c r="BD1185" s="11"/>
      <c r="BE1185" s="11"/>
      <c r="BF1185" s="11"/>
      <c r="BG1185" s="11"/>
      <c r="BH1185" s="11"/>
      <c r="BI1185" s="11"/>
      <c r="BJ1185" s="11"/>
      <c r="BK1185" s="11"/>
      <c r="BL1185" s="11"/>
      <c r="BM1185" s="11"/>
      <c r="BN1185" s="11"/>
      <c r="BO1185" s="11"/>
      <c r="BP1185" s="11"/>
      <c r="BQ1185" s="11"/>
      <c r="BR1185" s="11"/>
      <c r="BS1185" s="11"/>
      <c r="BT1185" s="11"/>
      <c r="BU1185" s="11"/>
      <c r="BV1185" s="11"/>
      <c r="BW1185" s="11"/>
      <c r="BX1185" s="11"/>
      <c r="BY1185" s="11"/>
      <c r="BZ1185" s="11"/>
      <c r="CA1185" s="11"/>
      <c r="CB1185" s="11"/>
      <c r="CC1185" s="11"/>
      <c r="CD1185" s="11"/>
      <c r="CE1185" s="11"/>
      <c r="CF1185" s="11"/>
      <c r="CG1185" s="11"/>
      <c r="CH1185" s="11"/>
      <c r="CI1185" s="11"/>
      <c r="CJ1185" s="11"/>
      <c r="CK1185" s="11"/>
      <c r="CL1185" s="11"/>
      <c r="CM1185" s="11"/>
      <c r="CN1185" s="11"/>
      <c r="CO1185" s="11"/>
      <c r="CP1185" s="11"/>
      <c r="CQ1185" s="11"/>
      <c r="CR1185" s="11"/>
      <c r="CS1185" s="11"/>
      <c r="CT1185" s="11"/>
      <c r="CU1185" s="11"/>
      <c r="CV1185" s="11"/>
      <c r="CW1185" s="11"/>
      <c r="CX1185" s="11"/>
      <c r="CY1185" s="11"/>
      <c r="CZ1185" s="11"/>
      <c r="DA1185" s="11"/>
      <c r="DB1185" s="11"/>
      <c r="DC1185" s="11"/>
      <c r="DD1185" s="11"/>
      <c r="DE1185" s="11"/>
      <c r="DF1185" s="11"/>
      <c r="DG1185" s="11"/>
      <c r="DH1185" s="11"/>
    </row>
    <row r="1186" spans="1:112" ht="12.75">
      <c r="A1186" s="11"/>
      <c r="B1186" s="11"/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  <c r="BB1186" s="11"/>
      <c r="BC1186" s="11"/>
      <c r="BD1186" s="11"/>
      <c r="BE1186" s="11"/>
      <c r="BF1186" s="11"/>
      <c r="BG1186" s="11"/>
      <c r="BH1186" s="11"/>
      <c r="BI1186" s="11"/>
      <c r="BJ1186" s="11"/>
      <c r="BK1186" s="11"/>
      <c r="BL1186" s="11"/>
      <c r="BM1186" s="11"/>
      <c r="BN1186" s="11"/>
      <c r="BO1186" s="11"/>
      <c r="BP1186" s="11"/>
      <c r="BQ1186" s="11"/>
      <c r="BR1186" s="11"/>
      <c r="BS1186" s="11"/>
      <c r="BT1186" s="11"/>
      <c r="BU1186" s="11"/>
      <c r="BV1186" s="11"/>
      <c r="BW1186" s="11"/>
      <c r="BX1186" s="11"/>
      <c r="BY1186" s="11"/>
      <c r="BZ1186" s="11"/>
      <c r="CA1186" s="11"/>
      <c r="CB1186" s="11"/>
      <c r="CC1186" s="11"/>
      <c r="CD1186" s="11"/>
      <c r="CE1186" s="11"/>
      <c r="CF1186" s="11"/>
      <c r="CG1186" s="11"/>
      <c r="CH1186" s="11"/>
      <c r="CI1186" s="11"/>
      <c r="CJ1186" s="11"/>
      <c r="CK1186" s="11"/>
      <c r="CL1186" s="11"/>
      <c r="CM1186" s="11"/>
      <c r="CN1186" s="11"/>
      <c r="CO1186" s="11"/>
      <c r="CP1186" s="11"/>
      <c r="CQ1186" s="11"/>
      <c r="CR1186" s="11"/>
      <c r="CS1186" s="11"/>
      <c r="CT1186" s="11"/>
      <c r="CU1186" s="11"/>
      <c r="CV1186" s="11"/>
      <c r="CW1186" s="11"/>
      <c r="CX1186" s="11"/>
      <c r="CY1186" s="11"/>
      <c r="CZ1186" s="11"/>
      <c r="DA1186" s="11"/>
      <c r="DB1186" s="11"/>
      <c r="DC1186" s="11"/>
      <c r="DD1186" s="11"/>
      <c r="DE1186" s="11"/>
      <c r="DF1186" s="11"/>
      <c r="DG1186" s="11"/>
      <c r="DH1186" s="11"/>
    </row>
    <row r="1187" spans="1:112" ht="12.75">
      <c r="A1187" s="11"/>
      <c r="B1187" s="11"/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  <c r="BB1187" s="11"/>
      <c r="BC1187" s="11"/>
      <c r="BD1187" s="11"/>
      <c r="BE1187" s="11"/>
      <c r="BF1187" s="11"/>
      <c r="BG1187" s="11"/>
      <c r="BH1187" s="11"/>
      <c r="BI1187" s="11"/>
      <c r="BJ1187" s="11"/>
      <c r="BK1187" s="11"/>
      <c r="BL1187" s="11"/>
      <c r="BM1187" s="11"/>
      <c r="BN1187" s="11"/>
      <c r="BO1187" s="11"/>
      <c r="BP1187" s="11"/>
      <c r="BQ1187" s="11"/>
      <c r="BR1187" s="11"/>
      <c r="BS1187" s="11"/>
      <c r="BT1187" s="11"/>
      <c r="BU1187" s="11"/>
      <c r="BV1187" s="11"/>
      <c r="BW1187" s="11"/>
      <c r="BX1187" s="11"/>
      <c r="BY1187" s="11"/>
      <c r="BZ1187" s="11"/>
      <c r="CA1187" s="11"/>
      <c r="CB1187" s="11"/>
      <c r="CC1187" s="11"/>
      <c r="CD1187" s="11"/>
      <c r="CE1187" s="11"/>
      <c r="CF1187" s="11"/>
      <c r="CG1187" s="11"/>
      <c r="CH1187" s="11"/>
      <c r="CI1187" s="11"/>
      <c r="CJ1187" s="11"/>
      <c r="CK1187" s="11"/>
      <c r="CL1187" s="11"/>
      <c r="CM1187" s="11"/>
      <c r="CN1187" s="11"/>
      <c r="CO1187" s="11"/>
      <c r="CP1187" s="11"/>
      <c r="CQ1187" s="11"/>
      <c r="CR1187" s="11"/>
      <c r="CS1187" s="11"/>
      <c r="CT1187" s="11"/>
      <c r="CU1187" s="11"/>
      <c r="CV1187" s="11"/>
      <c r="CW1187" s="11"/>
      <c r="CX1187" s="11"/>
      <c r="CY1187" s="11"/>
      <c r="CZ1187" s="11"/>
      <c r="DA1187" s="11"/>
      <c r="DB1187" s="11"/>
      <c r="DC1187" s="11"/>
      <c r="DD1187" s="11"/>
      <c r="DE1187" s="11"/>
      <c r="DF1187" s="11"/>
      <c r="DG1187" s="11"/>
      <c r="DH1187" s="11"/>
    </row>
    <row r="1188" spans="1:112" ht="12.75">
      <c r="A1188" s="11"/>
      <c r="B1188" s="11"/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1"/>
      <c r="BB1188" s="11"/>
      <c r="BC1188" s="11"/>
      <c r="BD1188" s="11"/>
      <c r="BE1188" s="11"/>
      <c r="BF1188" s="11"/>
      <c r="BG1188" s="11"/>
      <c r="BH1188" s="11"/>
      <c r="BI1188" s="11"/>
      <c r="BJ1188" s="11"/>
      <c r="BK1188" s="11"/>
      <c r="BL1188" s="11"/>
      <c r="BM1188" s="11"/>
      <c r="BN1188" s="11"/>
      <c r="BO1188" s="11"/>
      <c r="BP1188" s="11"/>
      <c r="BQ1188" s="11"/>
      <c r="BR1188" s="11"/>
      <c r="BS1188" s="11"/>
      <c r="BT1188" s="11"/>
      <c r="BU1188" s="11"/>
      <c r="BV1188" s="11"/>
      <c r="BW1188" s="11"/>
      <c r="BX1188" s="11"/>
      <c r="BY1188" s="11"/>
      <c r="BZ1188" s="11"/>
      <c r="CA1188" s="11"/>
      <c r="CB1188" s="11"/>
      <c r="CC1188" s="11"/>
      <c r="CD1188" s="11"/>
      <c r="CE1188" s="11"/>
      <c r="CF1188" s="11"/>
      <c r="CG1188" s="11"/>
      <c r="CH1188" s="11"/>
      <c r="CI1188" s="11"/>
      <c r="CJ1188" s="11"/>
      <c r="CK1188" s="11"/>
      <c r="CL1188" s="11"/>
      <c r="CM1188" s="11"/>
      <c r="CN1188" s="11"/>
      <c r="CO1188" s="11"/>
      <c r="CP1188" s="11"/>
      <c r="CQ1188" s="11"/>
      <c r="CR1188" s="11"/>
      <c r="CS1188" s="11"/>
      <c r="CT1188" s="11"/>
      <c r="CU1188" s="11"/>
      <c r="CV1188" s="11"/>
      <c r="CW1188" s="11"/>
      <c r="CX1188" s="11"/>
      <c r="CY1188" s="11"/>
      <c r="CZ1188" s="11"/>
      <c r="DA1188" s="11"/>
      <c r="DB1188" s="11"/>
      <c r="DC1188" s="11"/>
      <c r="DD1188" s="11"/>
      <c r="DE1188" s="11"/>
      <c r="DF1188" s="11"/>
      <c r="DG1188" s="11"/>
      <c r="DH1188" s="11"/>
    </row>
    <row r="1189" spans="1:112" ht="12.75">
      <c r="A1189" s="11"/>
      <c r="B1189" s="11"/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1"/>
      <c r="BB1189" s="11"/>
      <c r="BC1189" s="11"/>
      <c r="BD1189" s="11"/>
      <c r="BE1189" s="11"/>
      <c r="BF1189" s="11"/>
      <c r="BG1189" s="11"/>
      <c r="BH1189" s="11"/>
      <c r="BI1189" s="11"/>
      <c r="BJ1189" s="11"/>
      <c r="BK1189" s="11"/>
      <c r="BL1189" s="11"/>
      <c r="BM1189" s="11"/>
      <c r="BN1189" s="11"/>
      <c r="BO1189" s="11"/>
      <c r="BP1189" s="11"/>
      <c r="BQ1189" s="11"/>
      <c r="BR1189" s="11"/>
      <c r="BS1189" s="11"/>
      <c r="BT1189" s="11"/>
      <c r="BU1189" s="11"/>
      <c r="BV1189" s="11"/>
      <c r="BW1189" s="11"/>
      <c r="BX1189" s="11"/>
      <c r="BY1189" s="11"/>
      <c r="BZ1189" s="11"/>
      <c r="CA1189" s="11"/>
      <c r="CB1189" s="11"/>
      <c r="CC1189" s="11"/>
      <c r="CD1189" s="11"/>
      <c r="CE1189" s="11"/>
      <c r="CF1189" s="11"/>
      <c r="CG1189" s="11"/>
      <c r="CH1189" s="11"/>
      <c r="CI1189" s="11"/>
      <c r="CJ1189" s="11"/>
      <c r="CK1189" s="11"/>
      <c r="CL1189" s="11"/>
      <c r="CM1189" s="11"/>
      <c r="CN1189" s="11"/>
      <c r="CO1189" s="11"/>
      <c r="CP1189" s="11"/>
      <c r="CQ1189" s="11"/>
      <c r="CR1189" s="11"/>
      <c r="CS1189" s="11"/>
      <c r="CT1189" s="11"/>
      <c r="CU1189" s="11"/>
      <c r="CV1189" s="11"/>
      <c r="CW1189" s="11"/>
      <c r="CX1189" s="11"/>
      <c r="CY1189" s="11"/>
      <c r="CZ1189" s="11"/>
      <c r="DA1189" s="11"/>
      <c r="DB1189" s="11"/>
      <c r="DC1189" s="11"/>
      <c r="DD1189" s="11"/>
      <c r="DE1189" s="11"/>
      <c r="DF1189" s="11"/>
      <c r="DG1189" s="11"/>
      <c r="DH1189" s="11"/>
    </row>
    <row r="1190" spans="1:112" ht="12.75">
      <c r="A1190" s="11"/>
      <c r="B1190" s="11"/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  <c r="BB1190" s="11"/>
      <c r="BC1190" s="11"/>
      <c r="BD1190" s="11"/>
      <c r="BE1190" s="11"/>
      <c r="BF1190" s="11"/>
      <c r="BG1190" s="11"/>
      <c r="BH1190" s="11"/>
      <c r="BI1190" s="11"/>
      <c r="BJ1190" s="11"/>
      <c r="BK1190" s="11"/>
      <c r="BL1190" s="11"/>
      <c r="BM1190" s="11"/>
      <c r="BN1190" s="11"/>
      <c r="BO1190" s="11"/>
      <c r="BP1190" s="11"/>
      <c r="BQ1190" s="11"/>
      <c r="BR1190" s="11"/>
      <c r="BS1190" s="11"/>
      <c r="BT1190" s="11"/>
      <c r="BU1190" s="11"/>
      <c r="BV1190" s="11"/>
      <c r="BW1190" s="11"/>
      <c r="BX1190" s="11"/>
      <c r="BY1190" s="11"/>
      <c r="BZ1190" s="11"/>
      <c r="CA1190" s="11"/>
      <c r="CB1190" s="11"/>
      <c r="CC1190" s="11"/>
      <c r="CD1190" s="11"/>
      <c r="CE1190" s="11"/>
      <c r="CF1190" s="11"/>
      <c r="CG1190" s="11"/>
      <c r="CH1190" s="11"/>
      <c r="CI1190" s="11"/>
      <c r="CJ1190" s="11"/>
      <c r="CK1190" s="11"/>
      <c r="CL1190" s="11"/>
      <c r="CM1190" s="11"/>
      <c r="CN1190" s="11"/>
      <c r="CO1190" s="11"/>
      <c r="CP1190" s="11"/>
      <c r="CQ1190" s="11"/>
      <c r="CR1190" s="11"/>
      <c r="CS1190" s="11"/>
      <c r="CT1190" s="11"/>
      <c r="CU1190" s="11"/>
      <c r="CV1190" s="11"/>
      <c r="CW1190" s="11"/>
      <c r="CX1190" s="11"/>
      <c r="CY1190" s="11"/>
      <c r="CZ1190" s="11"/>
      <c r="DA1190" s="11"/>
      <c r="DB1190" s="11"/>
      <c r="DC1190" s="11"/>
      <c r="DD1190" s="11"/>
      <c r="DE1190" s="11"/>
      <c r="DF1190" s="11"/>
      <c r="DG1190" s="11"/>
      <c r="DH1190" s="11"/>
    </row>
    <row r="1191" spans="1:112" ht="12.75">
      <c r="A1191" s="11"/>
      <c r="B1191" s="11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  <c r="BB1191" s="11"/>
      <c r="BC1191" s="11"/>
      <c r="BD1191" s="11"/>
      <c r="BE1191" s="11"/>
      <c r="BF1191" s="11"/>
      <c r="BG1191" s="11"/>
      <c r="BH1191" s="11"/>
      <c r="BI1191" s="11"/>
      <c r="BJ1191" s="11"/>
      <c r="BK1191" s="11"/>
      <c r="BL1191" s="11"/>
      <c r="BM1191" s="11"/>
      <c r="BN1191" s="11"/>
      <c r="BO1191" s="11"/>
      <c r="BP1191" s="11"/>
      <c r="BQ1191" s="11"/>
      <c r="BR1191" s="11"/>
      <c r="BS1191" s="11"/>
      <c r="BT1191" s="11"/>
      <c r="BU1191" s="11"/>
      <c r="BV1191" s="11"/>
      <c r="BW1191" s="11"/>
      <c r="BX1191" s="11"/>
      <c r="BY1191" s="11"/>
      <c r="BZ1191" s="11"/>
      <c r="CA1191" s="11"/>
      <c r="CB1191" s="11"/>
      <c r="CC1191" s="11"/>
      <c r="CD1191" s="11"/>
      <c r="CE1191" s="11"/>
      <c r="CF1191" s="11"/>
      <c r="CG1191" s="11"/>
      <c r="CH1191" s="11"/>
      <c r="CI1191" s="11"/>
      <c r="CJ1191" s="11"/>
      <c r="CK1191" s="11"/>
      <c r="CL1191" s="11"/>
      <c r="CM1191" s="11"/>
      <c r="CN1191" s="11"/>
      <c r="CO1191" s="11"/>
      <c r="CP1191" s="11"/>
      <c r="CQ1191" s="11"/>
      <c r="CR1191" s="11"/>
      <c r="CS1191" s="11"/>
      <c r="CT1191" s="11"/>
      <c r="CU1191" s="11"/>
      <c r="CV1191" s="11"/>
      <c r="CW1191" s="11"/>
      <c r="CX1191" s="11"/>
      <c r="CY1191" s="11"/>
      <c r="CZ1191" s="11"/>
      <c r="DA1191" s="11"/>
      <c r="DB1191" s="11"/>
      <c r="DC1191" s="11"/>
      <c r="DD1191" s="11"/>
      <c r="DE1191" s="11"/>
      <c r="DF1191" s="11"/>
      <c r="DG1191" s="11"/>
      <c r="DH1191" s="11"/>
    </row>
    <row r="1192" spans="1:112" ht="12.75">
      <c r="A1192" s="11"/>
      <c r="B1192" s="11"/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1"/>
      <c r="BB1192" s="11"/>
      <c r="BC1192" s="11"/>
      <c r="BD1192" s="11"/>
      <c r="BE1192" s="11"/>
      <c r="BF1192" s="11"/>
      <c r="BG1192" s="11"/>
      <c r="BH1192" s="11"/>
      <c r="BI1192" s="11"/>
      <c r="BJ1192" s="11"/>
      <c r="BK1192" s="11"/>
      <c r="BL1192" s="11"/>
      <c r="BM1192" s="11"/>
      <c r="BN1192" s="11"/>
      <c r="BO1192" s="11"/>
      <c r="BP1192" s="11"/>
      <c r="BQ1192" s="11"/>
      <c r="BR1192" s="11"/>
      <c r="BS1192" s="11"/>
      <c r="BT1192" s="11"/>
      <c r="BU1192" s="11"/>
      <c r="BV1192" s="11"/>
      <c r="BW1192" s="11"/>
      <c r="BX1192" s="11"/>
      <c r="BY1192" s="11"/>
      <c r="BZ1192" s="11"/>
      <c r="CA1192" s="11"/>
      <c r="CB1192" s="11"/>
      <c r="CC1192" s="11"/>
      <c r="CD1192" s="11"/>
      <c r="CE1192" s="11"/>
      <c r="CF1192" s="11"/>
      <c r="CG1192" s="11"/>
      <c r="CH1192" s="11"/>
      <c r="CI1192" s="11"/>
      <c r="CJ1192" s="11"/>
      <c r="CK1192" s="11"/>
      <c r="CL1192" s="11"/>
      <c r="CM1192" s="11"/>
      <c r="CN1192" s="11"/>
      <c r="CO1192" s="11"/>
      <c r="CP1192" s="11"/>
      <c r="CQ1192" s="11"/>
      <c r="CR1192" s="11"/>
      <c r="CS1192" s="11"/>
      <c r="CT1192" s="11"/>
      <c r="CU1192" s="11"/>
      <c r="CV1192" s="11"/>
      <c r="CW1192" s="11"/>
      <c r="CX1192" s="11"/>
      <c r="CY1192" s="11"/>
      <c r="CZ1192" s="11"/>
      <c r="DA1192" s="11"/>
      <c r="DB1192" s="11"/>
      <c r="DC1192" s="11"/>
      <c r="DD1192" s="11"/>
      <c r="DE1192" s="11"/>
      <c r="DF1192" s="11"/>
      <c r="DG1192" s="11"/>
      <c r="DH1192" s="11"/>
    </row>
    <row r="1193" spans="1:112" ht="12.75">
      <c r="A1193" s="11"/>
      <c r="B1193" s="11"/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  <c r="BB1193" s="11"/>
      <c r="BC1193" s="11"/>
      <c r="BD1193" s="11"/>
      <c r="BE1193" s="11"/>
      <c r="BF1193" s="11"/>
      <c r="BG1193" s="11"/>
      <c r="BH1193" s="11"/>
      <c r="BI1193" s="11"/>
      <c r="BJ1193" s="11"/>
      <c r="BK1193" s="11"/>
      <c r="BL1193" s="11"/>
      <c r="BM1193" s="11"/>
      <c r="BN1193" s="11"/>
      <c r="BO1193" s="11"/>
      <c r="BP1193" s="11"/>
      <c r="BQ1193" s="11"/>
      <c r="BR1193" s="11"/>
      <c r="BS1193" s="11"/>
      <c r="BT1193" s="11"/>
      <c r="BU1193" s="11"/>
      <c r="BV1193" s="11"/>
      <c r="BW1193" s="11"/>
      <c r="BX1193" s="11"/>
      <c r="BY1193" s="11"/>
      <c r="BZ1193" s="11"/>
      <c r="CA1193" s="11"/>
      <c r="CB1193" s="11"/>
      <c r="CC1193" s="11"/>
      <c r="CD1193" s="11"/>
      <c r="CE1193" s="11"/>
      <c r="CF1193" s="11"/>
      <c r="CG1193" s="11"/>
      <c r="CH1193" s="11"/>
      <c r="CI1193" s="11"/>
      <c r="CJ1193" s="11"/>
      <c r="CK1193" s="11"/>
      <c r="CL1193" s="11"/>
      <c r="CM1193" s="11"/>
      <c r="CN1193" s="11"/>
      <c r="CO1193" s="11"/>
      <c r="CP1193" s="11"/>
      <c r="CQ1193" s="11"/>
      <c r="CR1193" s="11"/>
      <c r="CS1193" s="11"/>
      <c r="CT1193" s="11"/>
      <c r="CU1193" s="11"/>
      <c r="CV1193" s="11"/>
      <c r="CW1193" s="11"/>
      <c r="CX1193" s="11"/>
      <c r="CY1193" s="11"/>
      <c r="CZ1193" s="11"/>
      <c r="DA1193" s="11"/>
      <c r="DB1193" s="11"/>
      <c r="DC1193" s="11"/>
      <c r="DD1193" s="11"/>
      <c r="DE1193" s="11"/>
      <c r="DF1193" s="11"/>
      <c r="DG1193" s="11"/>
      <c r="DH1193" s="11"/>
    </row>
    <row r="1194" spans="1:112" ht="12.75">
      <c r="A1194" s="11"/>
      <c r="B1194" s="11"/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1"/>
      <c r="BB1194" s="11"/>
      <c r="BC1194" s="11"/>
      <c r="BD1194" s="11"/>
      <c r="BE1194" s="11"/>
      <c r="BF1194" s="11"/>
      <c r="BG1194" s="11"/>
      <c r="BH1194" s="11"/>
      <c r="BI1194" s="11"/>
      <c r="BJ1194" s="11"/>
      <c r="BK1194" s="11"/>
      <c r="BL1194" s="11"/>
      <c r="BM1194" s="11"/>
      <c r="BN1194" s="11"/>
      <c r="BO1194" s="11"/>
      <c r="BP1194" s="11"/>
      <c r="BQ1194" s="11"/>
      <c r="BR1194" s="11"/>
      <c r="BS1194" s="11"/>
      <c r="BT1194" s="11"/>
      <c r="BU1194" s="11"/>
      <c r="BV1194" s="11"/>
      <c r="BW1194" s="11"/>
      <c r="BX1194" s="11"/>
      <c r="BY1194" s="11"/>
      <c r="BZ1194" s="11"/>
      <c r="CA1194" s="11"/>
      <c r="CB1194" s="11"/>
      <c r="CC1194" s="11"/>
      <c r="CD1194" s="11"/>
      <c r="CE1194" s="11"/>
      <c r="CF1194" s="11"/>
      <c r="CG1194" s="11"/>
      <c r="CH1194" s="11"/>
      <c r="CI1194" s="11"/>
      <c r="CJ1194" s="11"/>
      <c r="CK1194" s="11"/>
      <c r="CL1194" s="11"/>
      <c r="CM1194" s="11"/>
      <c r="CN1194" s="11"/>
      <c r="CO1194" s="11"/>
      <c r="CP1194" s="11"/>
      <c r="CQ1194" s="11"/>
      <c r="CR1194" s="11"/>
      <c r="CS1194" s="11"/>
      <c r="CT1194" s="11"/>
      <c r="CU1194" s="11"/>
      <c r="CV1194" s="11"/>
      <c r="CW1194" s="11"/>
      <c r="CX1194" s="11"/>
      <c r="CY1194" s="11"/>
      <c r="CZ1194" s="11"/>
      <c r="DA1194" s="11"/>
      <c r="DB1194" s="11"/>
      <c r="DC1194" s="11"/>
      <c r="DD1194" s="11"/>
      <c r="DE1194" s="11"/>
      <c r="DF1194" s="11"/>
      <c r="DG1194" s="11"/>
      <c r="DH1194" s="11"/>
    </row>
    <row r="1195" spans="1:112" ht="12.75">
      <c r="A1195" s="11"/>
      <c r="B1195" s="11"/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  <c r="BB1195" s="11"/>
      <c r="BC1195" s="11"/>
      <c r="BD1195" s="11"/>
      <c r="BE1195" s="11"/>
      <c r="BF1195" s="11"/>
      <c r="BG1195" s="11"/>
      <c r="BH1195" s="11"/>
      <c r="BI1195" s="11"/>
      <c r="BJ1195" s="11"/>
      <c r="BK1195" s="11"/>
      <c r="BL1195" s="11"/>
      <c r="BM1195" s="11"/>
      <c r="BN1195" s="11"/>
      <c r="BO1195" s="11"/>
      <c r="BP1195" s="11"/>
      <c r="BQ1195" s="11"/>
      <c r="BR1195" s="11"/>
      <c r="BS1195" s="11"/>
      <c r="BT1195" s="11"/>
      <c r="BU1195" s="11"/>
      <c r="BV1195" s="11"/>
      <c r="BW1195" s="11"/>
      <c r="BX1195" s="11"/>
      <c r="BY1195" s="11"/>
      <c r="BZ1195" s="11"/>
      <c r="CA1195" s="11"/>
      <c r="CB1195" s="11"/>
      <c r="CC1195" s="11"/>
      <c r="CD1195" s="11"/>
      <c r="CE1195" s="11"/>
      <c r="CF1195" s="11"/>
      <c r="CG1195" s="11"/>
      <c r="CH1195" s="11"/>
      <c r="CI1195" s="11"/>
      <c r="CJ1195" s="11"/>
      <c r="CK1195" s="11"/>
      <c r="CL1195" s="11"/>
      <c r="CM1195" s="11"/>
      <c r="CN1195" s="11"/>
      <c r="CO1195" s="11"/>
      <c r="CP1195" s="11"/>
      <c r="CQ1195" s="11"/>
      <c r="CR1195" s="11"/>
      <c r="CS1195" s="11"/>
      <c r="CT1195" s="11"/>
      <c r="CU1195" s="11"/>
      <c r="CV1195" s="11"/>
      <c r="CW1195" s="11"/>
      <c r="CX1195" s="11"/>
      <c r="CY1195" s="11"/>
      <c r="CZ1195" s="11"/>
      <c r="DA1195" s="11"/>
      <c r="DB1195" s="11"/>
      <c r="DC1195" s="11"/>
      <c r="DD1195" s="11"/>
      <c r="DE1195" s="11"/>
      <c r="DF1195" s="11"/>
      <c r="DG1195" s="11"/>
      <c r="DH1195" s="11"/>
    </row>
    <row r="1196" spans="1:112" ht="12.75">
      <c r="A1196" s="11"/>
      <c r="B1196" s="11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1"/>
      <c r="BB1196" s="11"/>
      <c r="BC1196" s="11"/>
      <c r="BD1196" s="11"/>
      <c r="BE1196" s="11"/>
      <c r="BF1196" s="11"/>
      <c r="BG1196" s="11"/>
      <c r="BH1196" s="11"/>
      <c r="BI1196" s="11"/>
      <c r="BJ1196" s="11"/>
      <c r="BK1196" s="11"/>
      <c r="BL1196" s="11"/>
      <c r="BM1196" s="11"/>
      <c r="BN1196" s="11"/>
      <c r="BO1196" s="11"/>
      <c r="BP1196" s="11"/>
      <c r="BQ1196" s="11"/>
      <c r="BR1196" s="11"/>
      <c r="BS1196" s="11"/>
      <c r="BT1196" s="11"/>
      <c r="BU1196" s="11"/>
      <c r="BV1196" s="11"/>
      <c r="BW1196" s="11"/>
      <c r="BX1196" s="11"/>
      <c r="BY1196" s="11"/>
      <c r="BZ1196" s="11"/>
      <c r="CA1196" s="11"/>
      <c r="CB1196" s="11"/>
      <c r="CC1196" s="11"/>
      <c r="CD1196" s="11"/>
      <c r="CE1196" s="11"/>
      <c r="CF1196" s="11"/>
      <c r="CG1196" s="11"/>
      <c r="CH1196" s="11"/>
      <c r="CI1196" s="11"/>
      <c r="CJ1196" s="11"/>
      <c r="CK1196" s="11"/>
      <c r="CL1196" s="11"/>
      <c r="CM1196" s="11"/>
      <c r="CN1196" s="11"/>
      <c r="CO1196" s="11"/>
      <c r="CP1196" s="11"/>
      <c r="CQ1196" s="11"/>
      <c r="CR1196" s="11"/>
      <c r="CS1196" s="11"/>
      <c r="CT1196" s="11"/>
      <c r="CU1196" s="11"/>
      <c r="CV1196" s="11"/>
      <c r="CW1196" s="11"/>
      <c r="CX1196" s="11"/>
      <c r="CY1196" s="11"/>
      <c r="CZ1196" s="11"/>
      <c r="DA1196" s="11"/>
      <c r="DB1196" s="11"/>
      <c r="DC1196" s="11"/>
      <c r="DD1196" s="11"/>
      <c r="DE1196" s="11"/>
      <c r="DF1196" s="11"/>
      <c r="DG1196" s="11"/>
      <c r="DH1196" s="11"/>
    </row>
    <row r="1197" spans="1:112" ht="12.75">
      <c r="A1197" s="11"/>
      <c r="B1197" s="11"/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1"/>
      <c r="BB1197" s="11"/>
      <c r="BC1197" s="11"/>
      <c r="BD1197" s="11"/>
      <c r="BE1197" s="11"/>
      <c r="BF1197" s="11"/>
      <c r="BG1197" s="11"/>
      <c r="BH1197" s="11"/>
      <c r="BI1197" s="11"/>
      <c r="BJ1197" s="11"/>
      <c r="BK1197" s="11"/>
      <c r="BL1197" s="11"/>
      <c r="BM1197" s="11"/>
      <c r="BN1197" s="11"/>
      <c r="BO1197" s="11"/>
      <c r="BP1197" s="11"/>
      <c r="BQ1197" s="11"/>
      <c r="BR1197" s="11"/>
      <c r="BS1197" s="11"/>
      <c r="BT1197" s="11"/>
      <c r="BU1197" s="11"/>
      <c r="BV1197" s="11"/>
      <c r="BW1197" s="11"/>
      <c r="BX1197" s="11"/>
      <c r="BY1197" s="11"/>
      <c r="BZ1197" s="11"/>
      <c r="CA1197" s="11"/>
      <c r="CB1197" s="11"/>
      <c r="CC1197" s="11"/>
      <c r="CD1197" s="11"/>
      <c r="CE1197" s="11"/>
      <c r="CF1197" s="11"/>
      <c r="CG1197" s="11"/>
      <c r="CH1197" s="11"/>
      <c r="CI1197" s="11"/>
      <c r="CJ1197" s="11"/>
      <c r="CK1197" s="11"/>
      <c r="CL1197" s="11"/>
      <c r="CM1197" s="11"/>
      <c r="CN1197" s="11"/>
      <c r="CO1197" s="11"/>
      <c r="CP1197" s="11"/>
      <c r="CQ1197" s="11"/>
      <c r="CR1197" s="11"/>
      <c r="CS1197" s="11"/>
      <c r="CT1197" s="11"/>
      <c r="CU1197" s="11"/>
      <c r="CV1197" s="11"/>
      <c r="CW1197" s="11"/>
      <c r="CX1197" s="11"/>
      <c r="CY1197" s="11"/>
      <c r="CZ1197" s="11"/>
      <c r="DA1197" s="11"/>
      <c r="DB1197" s="11"/>
      <c r="DC1197" s="11"/>
      <c r="DD1197" s="11"/>
      <c r="DE1197" s="11"/>
      <c r="DF1197" s="11"/>
      <c r="DG1197" s="11"/>
      <c r="DH1197" s="11"/>
    </row>
    <row r="1198" spans="1:112" ht="12.75">
      <c r="A1198" s="11"/>
      <c r="B1198" s="11"/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  <c r="BB1198" s="11"/>
      <c r="BC1198" s="11"/>
      <c r="BD1198" s="11"/>
      <c r="BE1198" s="11"/>
      <c r="BF1198" s="11"/>
      <c r="BG1198" s="11"/>
      <c r="BH1198" s="11"/>
      <c r="BI1198" s="11"/>
      <c r="BJ1198" s="11"/>
      <c r="BK1198" s="11"/>
      <c r="BL1198" s="11"/>
      <c r="BM1198" s="11"/>
      <c r="BN1198" s="11"/>
      <c r="BO1198" s="11"/>
      <c r="BP1198" s="11"/>
      <c r="BQ1198" s="11"/>
      <c r="BR1198" s="11"/>
      <c r="BS1198" s="11"/>
      <c r="BT1198" s="11"/>
      <c r="BU1198" s="11"/>
      <c r="BV1198" s="11"/>
      <c r="BW1198" s="11"/>
      <c r="BX1198" s="11"/>
      <c r="BY1198" s="11"/>
      <c r="BZ1198" s="11"/>
      <c r="CA1198" s="11"/>
      <c r="CB1198" s="11"/>
      <c r="CC1198" s="11"/>
      <c r="CD1198" s="11"/>
      <c r="CE1198" s="11"/>
      <c r="CF1198" s="11"/>
      <c r="CG1198" s="11"/>
      <c r="CH1198" s="11"/>
      <c r="CI1198" s="11"/>
      <c r="CJ1198" s="11"/>
      <c r="CK1198" s="11"/>
      <c r="CL1198" s="11"/>
      <c r="CM1198" s="11"/>
      <c r="CN1198" s="11"/>
      <c r="CO1198" s="11"/>
      <c r="CP1198" s="11"/>
      <c r="CQ1198" s="11"/>
      <c r="CR1198" s="11"/>
      <c r="CS1198" s="11"/>
      <c r="CT1198" s="11"/>
      <c r="CU1198" s="11"/>
      <c r="CV1198" s="11"/>
      <c r="CW1198" s="11"/>
      <c r="CX1198" s="11"/>
      <c r="CY1198" s="11"/>
      <c r="CZ1198" s="11"/>
      <c r="DA1198" s="11"/>
      <c r="DB1198" s="11"/>
      <c r="DC1198" s="11"/>
      <c r="DD1198" s="11"/>
      <c r="DE1198" s="11"/>
      <c r="DF1198" s="11"/>
      <c r="DG1198" s="11"/>
      <c r="DH1198" s="11"/>
    </row>
    <row r="1199" spans="1:112" ht="12.75">
      <c r="A1199" s="11"/>
      <c r="B1199" s="11"/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  <c r="BB1199" s="11"/>
      <c r="BC1199" s="11"/>
      <c r="BD1199" s="11"/>
      <c r="BE1199" s="11"/>
      <c r="BF1199" s="11"/>
      <c r="BG1199" s="11"/>
      <c r="BH1199" s="11"/>
      <c r="BI1199" s="11"/>
      <c r="BJ1199" s="11"/>
      <c r="BK1199" s="11"/>
      <c r="BL1199" s="11"/>
      <c r="BM1199" s="11"/>
      <c r="BN1199" s="11"/>
      <c r="BO1199" s="11"/>
      <c r="BP1199" s="11"/>
      <c r="BQ1199" s="11"/>
      <c r="BR1199" s="11"/>
      <c r="BS1199" s="11"/>
      <c r="BT1199" s="11"/>
      <c r="BU1199" s="11"/>
      <c r="BV1199" s="11"/>
      <c r="BW1199" s="11"/>
      <c r="BX1199" s="11"/>
      <c r="BY1199" s="11"/>
      <c r="BZ1199" s="11"/>
      <c r="CA1199" s="11"/>
      <c r="CB1199" s="11"/>
      <c r="CC1199" s="11"/>
      <c r="CD1199" s="11"/>
      <c r="CE1199" s="11"/>
      <c r="CF1199" s="11"/>
      <c r="CG1199" s="11"/>
      <c r="CH1199" s="11"/>
      <c r="CI1199" s="11"/>
      <c r="CJ1199" s="11"/>
      <c r="CK1199" s="11"/>
      <c r="CL1199" s="11"/>
      <c r="CM1199" s="11"/>
      <c r="CN1199" s="11"/>
      <c r="CO1199" s="11"/>
      <c r="CP1199" s="11"/>
      <c r="CQ1199" s="11"/>
      <c r="CR1199" s="11"/>
      <c r="CS1199" s="11"/>
      <c r="CT1199" s="11"/>
      <c r="CU1199" s="11"/>
      <c r="CV1199" s="11"/>
      <c r="CW1199" s="11"/>
      <c r="CX1199" s="11"/>
      <c r="CY1199" s="11"/>
      <c r="CZ1199" s="11"/>
      <c r="DA1199" s="11"/>
      <c r="DB1199" s="11"/>
      <c r="DC1199" s="11"/>
      <c r="DD1199" s="11"/>
      <c r="DE1199" s="11"/>
      <c r="DF1199" s="11"/>
      <c r="DG1199" s="11"/>
      <c r="DH1199" s="11"/>
    </row>
    <row r="1200" spans="1:112" ht="12.75">
      <c r="A1200" s="11"/>
      <c r="B1200" s="11"/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1"/>
      <c r="BD1200" s="11"/>
      <c r="BE1200" s="11"/>
      <c r="BF1200" s="11"/>
      <c r="BG1200" s="11"/>
      <c r="BH1200" s="11"/>
      <c r="BI1200" s="11"/>
      <c r="BJ1200" s="11"/>
      <c r="BK1200" s="11"/>
      <c r="BL1200" s="11"/>
      <c r="BM1200" s="11"/>
      <c r="BN1200" s="11"/>
      <c r="BO1200" s="11"/>
      <c r="BP1200" s="11"/>
      <c r="BQ1200" s="11"/>
      <c r="BR1200" s="11"/>
      <c r="BS1200" s="11"/>
      <c r="BT1200" s="11"/>
      <c r="BU1200" s="11"/>
      <c r="BV1200" s="11"/>
      <c r="BW1200" s="11"/>
      <c r="BX1200" s="11"/>
      <c r="BY1200" s="11"/>
      <c r="BZ1200" s="11"/>
      <c r="CA1200" s="11"/>
      <c r="CB1200" s="11"/>
      <c r="CC1200" s="11"/>
      <c r="CD1200" s="11"/>
      <c r="CE1200" s="11"/>
      <c r="CF1200" s="11"/>
      <c r="CG1200" s="11"/>
      <c r="CH1200" s="11"/>
      <c r="CI1200" s="11"/>
      <c r="CJ1200" s="11"/>
      <c r="CK1200" s="11"/>
      <c r="CL1200" s="11"/>
      <c r="CM1200" s="11"/>
      <c r="CN1200" s="11"/>
      <c r="CO1200" s="11"/>
      <c r="CP1200" s="11"/>
      <c r="CQ1200" s="11"/>
      <c r="CR1200" s="11"/>
      <c r="CS1200" s="11"/>
      <c r="CT1200" s="11"/>
      <c r="CU1200" s="11"/>
      <c r="CV1200" s="11"/>
      <c r="CW1200" s="11"/>
      <c r="CX1200" s="11"/>
      <c r="CY1200" s="11"/>
      <c r="CZ1200" s="11"/>
      <c r="DA1200" s="11"/>
      <c r="DB1200" s="11"/>
      <c r="DC1200" s="11"/>
      <c r="DD1200" s="11"/>
      <c r="DE1200" s="11"/>
      <c r="DF1200" s="11"/>
      <c r="DG1200" s="11"/>
      <c r="DH1200" s="11"/>
    </row>
    <row r="1201" spans="1:112" ht="12.75">
      <c r="A1201" s="11"/>
      <c r="B1201" s="11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1"/>
      <c r="BB1201" s="11"/>
      <c r="BC1201" s="11"/>
      <c r="BD1201" s="11"/>
      <c r="BE1201" s="11"/>
      <c r="BF1201" s="11"/>
      <c r="BG1201" s="11"/>
      <c r="BH1201" s="11"/>
      <c r="BI1201" s="11"/>
      <c r="BJ1201" s="11"/>
      <c r="BK1201" s="11"/>
      <c r="BL1201" s="11"/>
      <c r="BM1201" s="11"/>
      <c r="BN1201" s="11"/>
      <c r="BO1201" s="11"/>
      <c r="BP1201" s="11"/>
      <c r="BQ1201" s="11"/>
      <c r="BR1201" s="11"/>
      <c r="BS1201" s="11"/>
      <c r="BT1201" s="11"/>
      <c r="BU1201" s="11"/>
      <c r="BV1201" s="11"/>
      <c r="BW1201" s="11"/>
      <c r="BX1201" s="11"/>
      <c r="BY1201" s="11"/>
      <c r="BZ1201" s="11"/>
      <c r="CA1201" s="11"/>
      <c r="CB1201" s="11"/>
      <c r="CC1201" s="11"/>
      <c r="CD1201" s="11"/>
      <c r="CE1201" s="11"/>
      <c r="CF1201" s="11"/>
      <c r="CG1201" s="11"/>
      <c r="CH1201" s="11"/>
      <c r="CI1201" s="11"/>
      <c r="CJ1201" s="11"/>
      <c r="CK1201" s="11"/>
      <c r="CL1201" s="11"/>
      <c r="CM1201" s="11"/>
      <c r="CN1201" s="11"/>
      <c r="CO1201" s="11"/>
      <c r="CP1201" s="11"/>
      <c r="CQ1201" s="11"/>
      <c r="CR1201" s="11"/>
      <c r="CS1201" s="11"/>
      <c r="CT1201" s="11"/>
      <c r="CU1201" s="11"/>
      <c r="CV1201" s="11"/>
      <c r="CW1201" s="11"/>
      <c r="CX1201" s="11"/>
      <c r="CY1201" s="11"/>
      <c r="CZ1201" s="11"/>
      <c r="DA1201" s="11"/>
      <c r="DB1201" s="11"/>
      <c r="DC1201" s="11"/>
      <c r="DD1201" s="11"/>
      <c r="DE1201" s="11"/>
      <c r="DF1201" s="11"/>
      <c r="DG1201" s="11"/>
      <c r="DH1201" s="11"/>
    </row>
    <row r="1202" spans="1:112" ht="12.75">
      <c r="A1202" s="11"/>
      <c r="B1202" s="11"/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1"/>
      <c r="BB1202" s="11"/>
      <c r="BC1202" s="11"/>
      <c r="BD1202" s="11"/>
      <c r="BE1202" s="11"/>
      <c r="BF1202" s="11"/>
      <c r="BG1202" s="11"/>
      <c r="BH1202" s="11"/>
      <c r="BI1202" s="11"/>
      <c r="BJ1202" s="11"/>
      <c r="BK1202" s="11"/>
      <c r="BL1202" s="11"/>
      <c r="BM1202" s="11"/>
      <c r="BN1202" s="11"/>
      <c r="BO1202" s="11"/>
      <c r="BP1202" s="11"/>
      <c r="BQ1202" s="11"/>
      <c r="BR1202" s="11"/>
      <c r="BS1202" s="11"/>
      <c r="BT1202" s="11"/>
      <c r="BU1202" s="11"/>
      <c r="BV1202" s="11"/>
      <c r="BW1202" s="11"/>
      <c r="BX1202" s="11"/>
      <c r="BY1202" s="11"/>
      <c r="BZ1202" s="11"/>
      <c r="CA1202" s="11"/>
      <c r="CB1202" s="11"/>
      <c r="CC1202" s="11"/>
      <c r="CD1202" s="11"/>
      <c r="CE1202" s="11"/>
      <c r="CF1202" s="11"/>
      <c r="CG1202" s="11"/>
      <c r="CH1202" s="11"/>
      <c r="CI1202" s="11"/>
      <c r="CJ1202" s="11"/>
      <c r="CK1202" s="11"/>
      <c r="CL1202" s="11"/>
      <c r="CM1202" s="11"/>
      <c r="CN1202" s="11"/>
      <c r="CO1202" s="11"/>
      <c r="CP1202" s="11"/>
      <c r="CQ1202" s="11"/>
      <c r="CR1202" s="11"/>
      <c r="CS1202" s="11"/>
      <c r="CT1202" s="11"/>
      <c r="CU1202" s="11"/>
      <c r="CV1202" s="11"/>
      <c r="CW1202" s="11"/>
      <c r="CX1202" s="11"/>
      <c r="CY1202" s="11"/>
      <c r="CZ1202" s="11"/>
      <c r="DA1202" s="11"/>
      <c r="DB1202" s="11"/>
      <c r="DC1202" s="11"/>
      <c r="DD1202" s="11"/>
      <c r="DE1202" s="11"/>
      <c r="DF1202" s="11"/>
      <c r="DG1202" s="11"/>
      <c r="DH1202" s="11"/>
    </row>
    <row r="1203" spans="1:112" ht="12.75">
      <c r="A1203" s="11"/>
      <c r="B1203" s="11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1"/>
      <c r="BB1203" s="11"/>
      <c r="BC1203" s="11"/>
      <c r="BD1203" s="11"/>
      <c r="BE1203" s="11"/>
      <c r="BF1203" s="11"/>
      <c r="BG1203" s="11"/>
      <c r="BH1203" s="11"/>
      <c r="BI1203" s="11"/>
      <c r="BJ1203" s="11"/>
      <c r="BK1203" s="11"/>
      <c r="BL1203" s="11"/>
      <c r="BM1203" s="11"/>
      <c r="BN1203" s="11"/>
      <c r="BO1203" s="11"/>
      <c r="BP1203" s="11"/>
      <c r="BQ1203" s="11"/>
      <c r="BR1203" s="11"/>
      <c r="BS1203" s="11"/>
      <c r="BT1203" s="11"/>
      <c r="BU1203" s="11"/>
      <c r="BV1203" s="11"/>
      <c r="BW1203" s="11"/>
      <c r="BX1203" s="11"/>
      <c r="BY1203" s="11"/>
      <c r="BZ1203" s="11"/>
      <c r="CA1203" s="11"/>
      <c r="CB1203" s="11"/>
      <c r="CC1203" s="11"/>
      <c r="CD1203" s="11"/>
      <c r="CE1203" s="11"/>
      <c r="CF1203" s="11"/>
      <c r="CG1203" s="11"/>
      <c r="CH1203" s="11"/>
      <c r="CI1203" s="11"/>
      <c r="CJ1203" s="11"/>
      <c r="CK1203" s="11"/>
      <c r="CL1203" s="11"/>
      <c r="CM1203" s="11"/>
      <c r="CN1203" s="11"/>
      <c r="CO1203" s="11"/>
      <c r="CP1203" s="11"/>
      <c r="CQ1203" s="11"/>
      <c r="CR1203" s="11"/>
      <c r="CS1203" s="11"/>
      <c r="CT1203" s="11"/>
      <c r="CU1203" s="11"/>
      <c r="CV1203" s="11"/>
      <c r="CW1203" s="11"/>
      <c r="CX1203" s="11"/>
      <c r="CY1203" s="11"/>
      <c r="CZ1203" s="11"/>
      <c r="DA1203" s="11"/>
      <c r="DB1203" s="11"/>
      <c r="DC1203" s="11"/>
      <c r="DD1203" s="11"/>
      <c r="DE1203" s="11"/>
      <c r="DF1203" s="11"/>
      <c r="DG1203" s="11"/>
      <c r="DH1203" s="11"/>
    </row>
    <row r="1204" spans="1:112" ht="12.75">
      <c r="A1204" s="11"/>
      <c r="B1204" s="11"/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1"/>
      <c r="BB1204" s="11"/>
      <c r="BC1204" s="11"/>
      <c r="BD1204" s="11"/>
      <c r="BE1204" s="11"/>
      <c r="BF1204" s="11"/>
      <c r="BG1204" s="11"/>
      <c r="BH1204" s="11"/>
      <c r="BI1204" s="11"/>
      <c r="BJ1204" s="11"/>
      <c r="BK1204" s="11"/>
      <c r="BL1204" s="11"/>
      <c r="BM1204" s="11"/>
      <c r="BN1204" s="11"/>
      <c r="BO1204" s="11"/>
      <c r="BP1204" s="11"/>
      <c r="BQ1204" s="11"/>
      <c r="BR1204" s="11"/>
      <c r="BS1204" s="11"/>
      <c r="BT1204" s="11"/>
      <c r="BU1204" s="11"/>
      <c r="BV1204" s="11"/>
      <c r="BW1204" s="11"/>
      <c r="BX1204" s="11"/>
      <c r="BY1204" s="11"/>
      <c r="BZ1204" s="11"/>
      <c r="CA1204" s="11"/>
      <c r="CB1204" s="11"/>
      <c r="CC1204" s="11"/>
      <c r="CD1204" s="11"/>
      <c r="CE1204" s="11"/>
      <c r="CF1204" s="11"/>
      <c r="CG1204" s="11"/>
      <c r="CH1204" s="11"/>
      <c r="CI1204" s="11"/>
      <c r="CJ1204" s="11"/>
      <c r="CK1204" s="11"/>
      <c r="CL1204" s="11"/>
      <c r="CM1204" s="11"/>
      <c r="CN1204" s="11"/>
      <c r="CO1204" s="11"/>
      <c r="CP1204" s="11"/>
      <c r="CQ1204" s="11"/>
      <c r="CR1204" s="11"/>
      <c r="CS1204" s="11"/>
      <c r="CT1204" s="11"/>
      <c r="CU1204" s="11"/>
      <c r="CV1204" s="11"/>
      <c r="CW1204" s="11"/>
      <c r="CX1204" s="11"/>
      <c r="CY1204" s="11"/>
      <c r="CZ1204" s="11"/>
      <c r="DA1204" s="11"/>
      <c r="DB1204" s="11"/>
      <c r="DC1204" s="11"/>
      <c r="DD1204" s="11"/>
      <c r="DE1204" s="11"/>
      <c r="DF1204" s="11"/>
      <c r="DG1204" s="11"/>
      <c r="DH1204" s="11"/>
    </row>
    <row r="1205" spans="1:112" ht="12.75">
      <c r="A1205" s="11"/>
      <c r="B1205" s="11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  <c r="AZ1205" s="11"/>
      <c r="BA1205" s="11"/>
      <c r="BB1205" s="11"/>
      <c r="BC1205" s="11"/>
      <c r="BD1205" s="11"/>
      <c r="BE1205" s="11"/>
      <c r="BF1205" s="11"/>
      <c r="BG1205" s="11"/>
      <c r="BH1205" s="11"/>
      <c r="BI1205" s="11"/>
      <c r="BJ1205" s="11"/>
      <c r="BK1205" s="11"/>
      <c r="BL1205" s="11"/>
      <c r="BM1205" s="11"/>
      <c r="BN1205" s="11"/>
      <c r="BO1205" s="11"/>
      <c r="BP1205" s="11"/>
      <c r="BQ1205" s="11"/>
      <c r="BR1205" s="11"/>
      <c r="BS1205" s="11"/>
      <c r="BT1205" s="11"/>
      <c r="BU1205" s="11"/>
      <c r="BV1205" s="11"/>
      <c r="BW1205" s="11"/>
      <c r="BX1205" s="11"/>
      <c r="BY1205" s="11"/>
      <c r="BZ1205" s="11"/>
      <c r="CA1205" s="11"/>
      <c r="CB1205" s="11"/>
      <c r="CC1205" s="11"/>
      <c r="CD1205" s="11"/>
      <c r="CE1205" s="11"/>
      <c r="CF1205" s="11"/>
      <c r="CG1205" s="11"/>
      <c r="CH1205" s="11"/>
      <c r="CI1205" s="11"/>
      <c r="CJ1205" s="11"/>
      <c r="CK1205" s="11"/>
      <c r="CL1205" s="11"/>
      <c r="CM1205" s="11"/>
      <c r="CN1205" s="11"/>
      <c r="CO1205" s="11"/>
      <c r="CP1205" s="11"/>
      <c r="CQ1205" s="11"/>
      <c r="CR1205" s="11"/>
      <c r="CS1205" s="11"/>
      <c r="CT1205" s="11"/>
      <c r="CU1205" s="11"/>
      <c r="CV1205" s="11"/>
      <c r="CW1205" s="11"/>
      <c r="CX1205" s="11"/>
      <c r="CY1205" s="11"/>
      <c r="CZ1205" s="11"/>
      <c r="DA1205" s="11"/>
      <c r="DB1205" s="11"/>
      <c r="DC1205" s="11"/>
      <c r="DD1205" s="11"/>
      <c r="DE1205" s="11"/>
      <c r="DF1205" s="11"/>
      <c r="DG1205" s="11"/>
      <c r="DH1205" s="11"/>
    </row>
    <row r="1206" spans="1:112" ht="12.75">
      <c r="A1206" s="11"/>
      <c r="B1206" s="11"/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  <c r="BB1206" s="11"/>
      <c r="BC1206" s="11"/>
      <c r="BD1206" s="11"/>
      <c r="BE1206" s="11"/>
      <c r="BF1206" s="11"/>
      <c r="BG1206" s="11"/>
      <c r="BH1206" s="11"/>
      <c r="BI1206" s="11"/>
      <c r="BJ1206" s="11"/>
      <c r="BK1206" s="11"/>
      <c r="BL1206" s="11"/>
      <c r="BM1206" s="11"/>
      <c r="BN1206" s="11"/>
      <c r="BO1206" s="11"/>
      <c r="BP1206" s="11"/>
      <c r="BQ1206" s="11"/>
      <c r="BR1206" s="11"/>
      <c r="BS1206" s="11"/>
      <c r="BT1206" s="11"/>
      <c r="BU1206" s="11"/>
      <c r="BV1206" s="11"/>
      <c r="BW1206" s="11"/>
      <c r="BX1206" s="11"/>
      <c r="BY1206" s="11"/>
      <c r="BZ1206" s="11"/>
      <c r="CA1206" s="11"/>
      <c r="CB1206" s="11"/>
      <c r="CC1206" s="11"/>
      <c r="CD1206" s="11"/>
      <c r="CE1206" s="11"/>
      <c r="CF1206" s="11"/>
      <c r="CG1206" s="11"/>
      <c r="CH1206" s="11"/>
      <c r="CI1206" s="11"/>
      <c r="CJ1206" s="11"/>
      <c r="CK1206" s="11"/>
      <c r="CL1206" s="11"/>
      <c r="CM1206" s="11"/>
      <c r="CN1206" s="11"/>
      <c r="CO1206" s="11"/>
      <c r="CP1206" s="11"/>
      <c r="CQ1206" s="11"/>
      <c r="CR1206" s="11"/>
      <c r="CS1206" s="11"/>
      <c r="CT1206" s="11"/>
      <c r="CU1206" s="11"/>
      <c r="CV1206" s="11"/>
      <c r="CW1206" s="11"/>
      <c r="CX1206" s="11"/>
      <c r="CY1206" s="11"/>
      <c r="CZ1206" s="11"/>
      <c r="DA1206" s="11"/>
      <c r="DB1206" s="11"/>
      <c r="DC1206" s="11"/>
      <c r="DD1206" s="11"/>
      <c r="DE1206" s="11"/>
      <c r="DF1206" s="11"/>
      <c r="DG1206" s="11"/>
      <c r="DH1206" s="11"/>
    </row>
    <row r="1207" spans="1:112" ht="12.75">
      <c r="A1207" s="11"/>
      <c r="B1207" s="11"/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1"/>
      <c r="BB1207" s="11"/>
      <c r="BC1207" s="11"/>
      <c r="BD1207" s="11"/>
      <c r="BE1207" s="11"/>
      <c r="BF1207" s="11"/>
      <c r="BG1207" s="11"/>
      <c r="BH1207" s="11"/>
      <c r="BI1207" s="11"/>
      <c r="BJ1207" s="11"/>
      <c r="BK1207" s="11"/>
      <c r="BL1207" s="11"/>
      <c r="BM1207" s="11"/>
      <c r="BN1207" s="11"/>
      <c r="BO1207" s="11"/>
      <c r="BP1207" s="11"/>
      <c r="BQ1207" s="11"/>
      <c r="BR1207" s="11"/>
      <c r="BS1207" s="11"/>
      <c r="BT1207" s="11"/>
      <c r="BU1207" s="11"/>
      <c r="BV1207" s="11"/>
      <c r="BW1207" s="11"/>
      <c r="BX1207" s="11"/>
      <c r="BY1207" s="11"/>
      <c r="BZ1207" s="11"/>
      <c r="CA1207" s="11"/>
      <c r="CB1207" s="11"/>
      <c r="CC1207" s="11"/>
      <c r="CD1207" s="11"/>
      <c r="CE1207" s="11"/>
      <c r="CF1207" s="11"/>
      <c r="CG1207" s="11"/>
      <c r="CH1207" s="11"/>
      <c r="CI1207" s="11"/>
      <c r="CJ1207" s="11"/>
      <c r="CK1207" s="11"/>
      <c r="CL1207" s="11"/>
      <c r="CM1207" s="11"/>
      <c r="CN1207" s="11"/>
      <c r="CO1207" s="11"/>
      <c r="CP1207" s="11"/>
      <c r="CQ1207" s="11"/>
      <c r="CR1207" s="11"/>
      <c r="CS1207" s="11"/>
      <c r="CT1207" s="11"/>
      <c r="CU1207" s="11"/>
      <c r="CV1207" s="11"/>
      <c r="CW1207" s="11"/>
      <c r="CX1207" s="11"/>
      <c r="CY1207" s="11"/>
      <c r="CZ1207" s="11"/>
      <c r="DA1207" s="11"/>
      <c r="DB1207" s="11"/>
      <c r="DC1207" s="11"/>
      <c r="DD1207" s="11"/>
      <c r="DE1207" s="11"/>
      <c r="DF1207" s="11"/>
      <c r="DG1207" s="11"/>
      <c r="DH1207" s="11"/>
    </row>
    <row r="1208" spans="1:112" ht="12.75">
      <c r="A1208" s="11"/>
      <c r="B1208" s="11"/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  <c r="AZ1208" s="11"/>
      <c r="BA1208" s="11"/>
      <c r="BB1208" s="11"/>
      <c r="BC1208" s="11"/>
      <c r="BD1208" s="11"/>
      <c r="BE1208" s="11"/>
      <c r="BF1208" s="11"/>
      <c r="BG1208" s="11"/>
      <c r="BH1208" s="11"/>
      <c r="BI1208" s="11"/>
      <c r="BJ1208" s="11"/>
      <c r="BK1208" s="11"/>
      <c r="BL1208" s="11"/>
      <c r="BM1208" s="11"/>
      <c r="BN1208" s="11"/>
      <c r="BO1208" s="11"/>
      <c r="BP1208" s="11"/>
      <c r="BQ1208" s="11"/>
      <c r="BR1208" s="11"/>
      <c r="BS1208" s="11"/>
      <c r="BT1208" s="11"/>
      <c r="BU1208" s="11"/>
      <c r="BV1208" s="11"/>
      <c r="BW1208" s="11"/>
      <c r="BX1208" s="11"/>
      <c r="BY1208" s="11"/>
      <c r="BZ1208" s="11"/>
      <c r="CA1208" s="11"/>
      <c r="CB1208" s="11"/>
      <c r="CC1208" s="11"/>
      <c r="CD1208" s="11"/>
      <c r="CE1208" s="11"/>
      <c r="CF1208" s="11"/>
      <c r="CG1208" s="11"/>
      <c r="CH1208" s="11"/>
      <c r="CI1208" s="11"/>
      <c r="CJ1208" s="11"/>
      <c r="CK1208" s="11"/>
      <c r="CL1208" s="11"/>
      <c r="CM1208" s="11"/>
      <c r="CN1208" s="11"/>
      <c r="CO1208" s="11"/>
      <c r="CP1208" s="11"/>
      <c r="CQ1208" s="11"/>
      <c r="CR1208" s="11"/>
      <c r="CS1208" s="11"/>
      <c r="CT1208" s="11"/>
      <c r="CU1208" s="11"/>
      <c r="CV1208" s="11"/>
      <c r="CW1208" s="11"/>
      <c r="CX1208" s="11"/>
      <c r="CY1208" s="11"/>
      <c r="CZ1208" s="11"/>
      <c r="DA1208" s="11"/>
      <c r="DB1208" s="11"/>
      <c r="DC1208" s="11"/>
      <c r="DD1208" s="11"/>
      <c r="DE1208" s="11"/>
      <c r="DF1208" s="11"/>
      <c r="DG1208" s="11"/>
      <c r="DH1208" s="11"/>
    </row>
    <row r="1209" spans="1:112" ht="12.75">
      <c r="A1209" s="11"/>
      <c r="B1209" s="11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1"/>
      <c r="BB1209" s="11"/>
      <c r="BC1209" s="11"/>
      <c r="BD1209" s="11"/>
      <c r="BE1209" s="11"/>
      <c r="BF1209" s="11"/>
      <c r="BG1209" s="11"/>
      <c r="BH1209" s="11"/>
      <c r="BI1209" s="11"/>
      <c r="BJ1209" s="11"/>
      <c r="BK1209" s="11"/>
      <c r="BL1209" s="11"/>
      <c r="BM1209" s="11"/>
      <c r="BN1209" s="11"/>
      <c r="BO1209" s="11"/>
      <c r="BP1209" s="11"/>
      <c r="BQ1209" s="11"/>
      <c r="BR1209" s="11"/>
      <c r="BS1209" s="11"/>
      <c r="BT1209" s="11"/>
      <c r="BU1209" s="11"/>
      <c r="BV1209" s="11"/>
      <c r="BW1209" s="11"/>
      <c r="BX1209" s="11"/>
      <c r="BY1209" s="11"/>
      <c r="BZ1209" s="11"/>
      <c r="CA1209" s="11"/>
      <c r="CB1209" s="11"/>
      <c r="CC1209" s="11"/>
      <c r="CD1209" s="11"/>
      <c r="CE1209" s="11"/>
      <c r="CF1209" s="11"/>
      <c r="CG1209" s="11"/>
      <c r="CH1209" s="11"/>
      <c r="CI1209" s="11"/>
      <c r="CJ1209" s="11"/>
      <c r="CK1209" s="11"/>
      <c r="CL1209" s="11"/>
      <c r="CM1209" s="11"/>
      <c r="CN1209" s="11"/>
      <c r="CO1209" s="11"/>
      <c r="CP1209" s="11"/>
      <c r="CQ1209" s="11"/>
      <c r="CR1209" s="11"/>
      <c r="CS1209" s="11"/>
      <c r="CT1209" s="11"/>
      <c r="CU1209" s="11"/>
      <c r="CV1209" s="11"/>
      <c r="CW1209" s="11"/>
      <c r="CX1209" s="11"/>
      <c r="CY1209" s="11"/>
      <c r="CZ1209" s="11"/>
      <c r="DA1209" s="11"/>
      <c r="DB1209" s="11"/>
      <c r="DC1209" s="11"/>
      <c r="DD1209" s="11"/>
      <c r="DE1209" s="11"/>
      <c r="DF1209" s="11"/>
      <c r="DG1209" s="11"/>
      <c r="DH1209" s="11"/>
    </row>
    <row r="1210" spans="1:112" ht="12.75">
      <c r="A1210" s="11"/>
      <c r="B1210" s="11"/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  <c r="AZ1210" s="11"/>
      <c r="BA1210" s="11"/>
      <c r="BB1210" s="11"/>
      <c r="BC1210" s="11"/>
      <c r="BD1210" s="11"/>
      <c r="BE1210" s="11"/>
      <c r="BF1210" s="11"/>
      <c r="BG1210" s="11"/>
      <c r="BH1210" s="11"/>
      <c r="BI1210" s="11"/>
      <c r="BJ1210" s="11"/>
      <c r="BK1210" s="11"/>
      <c r="BL1210" s="11"/>
      <c r="BM1210" s="11"/>
      <c r="BN1210" s="11"/>
      <c r="BO1210" s="11"/>
      <c r="BP1210" s="11"/>
      <c r="BQ1210" s="11"/>
      <c r="BR1210" s="11"/>
      <c r="BS1210" s="11"/>
      <c r="BT1210" s="11"/>
      <c r="BU1210" s="11"/>
      <c r="BV1210" s="11"/>
      <c r="BW1210" s="11"/>
      <c r="BX1210" s="11"/>
      <c r="BY1210" s="11"/>
      <c r="BZ1210" s="11"/>
      <c r="CA1210" s="11"/>
      <c r="CB1210" s="11"/>
      <c r="CC1210" s="11"/>
      <c r="CD1210" s="11"/>
      <c r="CE1210" s="11"/>
      <c r="CF1210" s="11"/>
      <c r="CG1210" s="11"/>
      <c r="CH1210" s="11"/>
      <c r="CI1210" s="11"/>
      <c r="CJ1210" s="11"/>
      <c r="CK1210" s="11"/>
      <c r="CL1210" s="11"/>
      <c r="CM1210" s="11"/>
      <c r="CN1210" s="11"/>
      <c r="CO1210" s="11"/>
      <c r="CP1210" s="11"/>
      <c r="CQ1210" s="11"/>
      <c r="CR1210" s="11"/>
      <c r="CS1210" s="11"/>
      <c r="CT1210" s="11"/>
      <c r="CU1210" s="11"/>
      <c r="CV1210" s="11"/>
      <c r="CW1210" s="11"/>
      <c r="CX1210" s="11"/>
      <c r="CY1210" s="11"/>
      <c r="CZ1210" s="11"/>
      <c r="DA1210" s="11"/>
      <c r="DB1210" s="11"/>
      <c r="DC1210" s="11"/>
      <c r="DD1210" s="11"/>
      <c r="DE1210" s="11"/>
      <c r="DF1210" s="11"/>
      <c r="DG1210" s="11"/>
      <c r="DH1210" s="11"/>
    </row>
    <row r="1211" spans="1:112" ht="12.75">
      <c r="A1211" s="11"/>
      <c r="B1211" s="11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1"/>
      <c r="BB1211" s="11"/>
      <c r="BC1211" s="11"/>
      <c r="BD1211" s="11"/>
      <c r="BE1211" s="11"/>
      <c r="BF1211" s="11"/>
      <c r="BG1211" s="11"/>
      <c r="BH1211" s="11"/>
      <c r="BI1211" s="11"/>
      <c r="BJ1211" s="11"/>
      <c r="BK1211" s="11"/>
      <c r="BL1211" s="11"/>
      <c r="BM1211" s="11"/>
      <c r="BN1211" s="11"/>
      <c r="BO1211" s="11"/>
      <c r="BP1211" s="11"/>
      <c r="BQ1211" s="11"/>
      <c r="BR1211" s="11"/>
      <c r="BS1211" s="11"/>
      <c r="BT1211" s="11"/>
      <c r="BU1211" s="11"/>
      <c r="BV1211" s="11"/>
      <c r="BW1211" s="11"/>
      <c r="BX1211" s="11"/>
      <c r="BY1211" s="11"/>
      <c r="BZ1211" s="11"/>
      <c r="CA1211" s="11"/>
      <c r="CB1211" s="11"/>
      <c r="CC1211" s="11"/>
      <c r="CD1211" s="11"/>
      <c r="CE1211" s="11"/>
      <c r="CF1211" s="11"/>
      <c r="CG1211" s="11"/>
      <c r="CH1211" s="11"/>
      <c r="CI1211" s="11"/>
      <c r="CJ1211" s="11"/>
      <c r="CK1211" s="11"/>
      <c r="CL1211" s="11"/>
      <c r="CM1211" s="11"/>
      <c r="CN1211" s="11"/>
      <c r="CO1211" s="11"/>
      <c r="CP1211" s="11"/>
      <c r="CQ1211" s="11"/>
      <c r="CR1211" s="11"/>
      <c r="CS1211" s="11"/>
      <c r="CT1211" s="11"/>
      <c r="CU1211" s="11"/>
      <c r="CV1211" s="11"/>
      <c r="CW1211" s="11"/>
      <c r="CX1211" s="11"/>
      <c r="CY1211" s="11"/>
      <c r="CZ1211" s="11"/>
      <c r="DA1211" s="11"/>
      <c r="DB1211" s="11"/>
      <c r="DC1211" s="11"/>
      <c r="DD1211" s="11"/>
      <c r="DE1211" s="11"/>
      <c r="DF1211" s="11"/>
      <c r="DG1211" s="11"/>
      <c r="DH1211" s="11"/>
    </row>
    <row r="1212" spans="1:112" ht="12.75">
      <c r="A1212" s="11"/>
      <c r="B1212" s="11"/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  <c r="AZ1212" s="11"/>
      <c r="BA1212" s="11"/>
      <c r="BB1212" s="11"/>
      <c r="BC1212" s="11"/>
      <c r="BD1212" s="11"/>
      <c r="BE1212" s="11"/>
      <c r="BF1212" s="11"/>
      <c r="BG1212" s="11"/>
      <c r="BH1212" s="11"/>
      <c r="BI1212" s="11"/>
      <c r="BJ1212" s="11"/>
      <c r="BK1212" s="11"/>
      <c r="BL1212" s="11"/>
      <c r="BM1212" s="11"/>
      <c r="BN1212" s="11"/>
      <c r="BO1212" s="11"/>
      <c r="BP1212" s="11"/>
      <c r="BQ1212" s="11"/>
      <c r="BR1212" s="11"/>
      <c r="BS1212" s="11"/>
      <c r="BT1212" s="11"/>
      <c r="BU1212" s="11"/>
      <c r="BV1212" s="11"/>
      <c r="BW1212" s="11"/>
      <c r="BX1212" s="11"/>
      <c r="BY1212" s="11"/>
      <c r="BZ1212" s="11"/>
      <c r="CA1212" s="11"/>
      <c r="CB1212" s="11"/>
      <c r="CC1212" s="11"/>
      <c r="CD1212" s="11"/>
      <c r="CE1212" s="11"/>
      <c r="CF1212" s="11"/>
      <c r="CG1212" s="11"/>
      <c r="CH1212" s="11"/>
      <c r="CI1212" s="11"/>
      <c r="CJ1212" s="11"/>
      <c r="CK1212" s="11"/>
      <c r="CL1212" s="11"/>
      <c r="CM1212" s="11"/>
      <c r="CN1212" s="11"/>
      <c r="CO1212" s="11"/>
      <c r="CP1212" s="11"/>
      <c r="CQ1212" s="11"/>
      <c r="CR1212" s="11"/>
      <c r="CS1212" s="11"/>
      <c r="CT1212" s="11"/>
      <c r="CU1212" s="11"/>
      <c r="CV1212" s="11"/>
      <c r="CW1212" s="11"/>
      <c r="CX1212" s="11"/>
      <c r="CY1212" s="11"/>
      <c r="CZ1212" s="11"/>
      <c r="DA1212" s="11"/>
      <c r="DB1212" s="11"/>
      <c r="DC1212" s="11"/>
      <c r="DD1212" s="11"/>
      <c r="DE1212" s="11"/>
      <c r="DF1212" s="11"/>
      <c r="DG1212" s="11"/>
      <c r="DH1212" s="11"/>
    </row>
    <row r="1213" spans="1:112" ht="12.75">
      <c r="A1213" s="11"/>
      <c r="B1213" s="11"/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  <c r="AY1213" s="11"/>
      <c r="AZ1213" s="11"/>
      <c r="BA1213" s="11"/>
      <c r="BB1213" s="11"/>
      <c r="BC1213" s="11"/>
      <c r="BD1213" s="11"/>
      <c r="BE1213" s="11"/>
      <c r="BF1213" s="11"/>
      <c r="BG1213" s="11"/>
      <c r="BH1213" s="11"/>
      <c r="BI1213" s="11"/>
      <c r="BJ1213" s="11"/>
      <c r="BK1213" s="11"/>
      <c r="BL1213" s="11"/>
      <c r="BM1213" s="11"/>
      <c r="BN1213" s="11"/>
      <c r="BO1213" s="11"/>
      <c r="BP1213" s="11"/>
      <c r="BQ1213" s="11"/>
      <c r="BR1213" s="11"/>
      <c r="BS1213" s="11"/>
      <c r="BT1213" s="11"/>
      <c r="BU1213" s="11"/>
      <c r="BV1213" s="11"/>
      <c r="BW1213" s="11"/>
      <c r="BX1213" s="11"/>
      <c r="BY1213" s="11"/>
      <c r="BZ1213" s="11"/>
      <c r="CA1213" s="11"/>
      <c r="CB1213" s="11"/>
      <c r="CC1213" s="11"/>
      <c r="CD1213" s="11"/>
      <c r="CE1213" s="11"/>
      <c r="CF1213" s="11"/>
      <c r="CG1213" s="11"/>
      <c r="CH1213" s="11"/>
      <c r="CI1213" s="11"/>
      <c r="CJ1213" s="11"/>
      <c r="CK1213" s="11"/>
      <c r="CL1213" s="11"/>
      <c r="CM1213" s="11"/>
      <c r="CN1213" s="11"/>
      <c r="CO1213" s="11"/>
      <c r="CP1213" s="11"/>
      <c r="CQ1213" s="11"/>
      <c r="CR1213" s="11"/>
      <c r="CS1213" s="11"/>
      <c r="CT1213" s="11"/>
      <c r="CU1213" s="11"/>
      <c r="CV1213" s="11"/>
      <c r="CW1213" s="11"/>
      <c r="CX1213" s="11"/>
      <c r="CY1213" s="11"/>
      <c r="CZ1213" s="11"/>
      <c r="DA1213" s="11"/>
      <c r="DB1213" s="11"/>
      <c r="DC1213" s="11"/>
      <c r="DD1213" s="11"/>
      <c r="DE1213" s="11"/>
      <c r="DF1213" s="11"/>
      <c r="DG1213" s="11"/>
      <c r="DH1213" s="11"/>
    </row>
    <row r="1214" spans="1:112" ht="12.75">
      <c r="A1214" s="11"/>
      <c r="B1214" s="11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  <c r="AY1214" s="11"/>
      <c r="AZ1214" s="11"/>
      <c r="BA1214" s="11"/>
      <c r="BB1214" s="11"/>
      <c r="BC1214" s="11"/>
      <c r="BD1214" s="11"/>
      <c r="BE1214" s="11"/>
      <c r="BF1214" s="11"/>
      <c r="BG1214" s="11"/>
      <c r="BH1214" s="11"/>
      <c r="BI1214" s="11"/>
      <c r="BJ1214" s="11"/>
      <c r="BK1214" s="11"/>
      <c r="BL1214" s="11"/>
      <c r="BM1214" s="11"/>
      <c r="BN1214" s="11"/>
      <c r="BO1214" s="11"/>
      <c r="BP1214" s="11"/>
      <c r="BQ1214" s="11"/>
      <c r="BR1214" s="11"/>
      <c r="BS1214" s="11"/>
      <c r="BT1214" s="11"/>
      <c r="BU1214" s="11"/>
      <c r="BV1214" s="11"/>
      <c r="BW1214" s="11"/>
      <c r="BX1214" s="11"/>
      <c r="BY1214" s="11"/>
      <c r="BZ1214" s="11"/>
      <c r="CA1214" s="11"/>
      <c r="CB1214" s="11"/>
      <c r="CC1214" s="11"/>
      <c r="CD1214" s="11"/>
      <c r="CE1214" s="11"/>
      <c r="CF1214" s="11"/>
      <c r="CG1214" s="11"/>
      <c r="CH1214" s="11"/>
      <c r="CI1214" s="11"/>
      <c r="CJ1214" s="11"/>
      <c r="CK1214" s="11"/>
      <c r="CL1214" s="11"/>
      <c r="CM1214" s="11"/>
      <c r="CN1214" s="11"/>
      <c r="CO1214" s="11"/>
      <c r="CP1214" s="11"/>
      <c r="CQ1214" s="11"/>
      <c r="CR1214" s="11"/>
      <c r="CS1214" s="11"/>
      <c r="CT1214" s="11"/>
      <c r="CU1214" s="11"/>
      <c r="CV1214" s="11"/>
      <c r="CW1214" s="11"/>
      <c r="CX1214" s="11"/>
      <c r="CY1214" s="11"/>
      <c r="CZ1214" s="11"/>
      <c r="DA1214" s="11"/>
      <c r="DB1214" s="11"/>
      <c r="DC1214" s="11"/>
      <c r="DD1214" s="11"/>
      <c r="DE1214" s="11"/>
      <c r="DF1214" s="11"/>
      <c r="DG1214" s="11"/>
      <c r="DH1214" s="11"/>
    </row>
    <row r="1215" spans="1:112" ht="12.75">
      <c r="A1215" s="11"/>
      <c r="B1215" s="11"/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  <c r="AZ1215" s="11"/>
      <c r="BA1215" s="11"/>
      <c r="BB1215" s="11"/>
      <c r="BC1215" s="11"/>
      <c r="BD1215" s="11"/>
      <c r="BE1215" s="11"/>
      <c r="BF1215" s="11"/>
      <c r="BG1215" s="11"/>
      <c r="BH1215" s="11"/>
      <c r="BI1215" s="11"/>
      <c r="BJ1215" s="11"/>
      <c r="BK1215" s="11"/>
      <c r="BL1215" s="11"/>
      <c r="BM1215" s="11"/>
      <c r="BN1215" s="11"/>
      <c r="BO1215" s="11"/>
      <c r="BP1215" s="11"/>
      <c r="BQ1215" s="11"/>
      <c r="BR1215" s="11"/>
      <c r="BS1215" s="11"/>
      <c r="BT1215" s="11"/>
      <c r="BU1215" s="11"/>
      <c r="BV1215" s="11"/>
      <c r="BW1215" s="11"/>
      <c r="BX1215" s="11"/>
      <c r="BY1215" s="11"/>
      <c r="BZ1215" s="11"/>
      <c r="CA1215" s="11"/>
      <c r="CB1215" s="11"/>
      <c r="CC1215" s="11"/>
      <c r="CD1215" s="11"/>
      <c r="CE1215" s="11"/>
      <c r="CF1215" s="11"/>
      <c r="CG1215" s="11"/>
      <c r="CH1215" s="11"/>
      <c r="CI1215" s="11"/>
      <c r="CJ1215" s="11"/>
      <c r="CK1215" s="11"/>
      <c r="CL1215" s="11"/>
      <c r="CM1215" s="11"/>
      <c r="CN1215" s="11"/>
      <c r="CO1215" s="11"/>
      <c r="CP1215" s="11"/>
      <c r="CQ1215" s="11"/>
      <c r="CR1215" s="11"/>
      <c r="CS1215" s="11"/>
      <c r="CT1215" s="11"/>
      <c r="CU1215" s="11"/>
      <c r="CV1215" s="11"/>
      <c r="CW1215" s="11"/>
      <c r="CX1215" s="11"/>
      <c r="CY1215" s="11"/>
      <c r="CZ1215" s="11"/>
      <c r="DA1215" s="11"/>
      <c r="DB1215" s="11"/>
      <c r="DC1215" s="11"/>
      <c r="DD1215" s="11"/>
      <c r="DE1215" s="11"/>
      <c r="DF1215" s="11"/>
      <c r="DG1215" s="11"/>
      <c r="DH1215" s="11"/>
    </row>
    <row r="1216" spans="1:112" ht="12.75">
      <c r="A1216" s="11"/>
      <c r="B1216" s="11"/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1"/>
      <c r="BB1216" s="11"/>
      <c r="BC1216" s="11"/>
      <c r="BD1216" s="11"/>
      <c r="BE1216" s="11"/>
      <c r="BF1216" s="11"/>
      <c r="BG1216" s="11"/>
      <c r="BH1216" s="11"/>
      <c r="BI1216" s="11"/>
      <c r="BJ1216" s="11"/>
      <c r="BK1216" s="11"/>
      <c r="BL1216" s="11"/>
      <c r="BM1216" s="11"/>
      <c r="BN1216" s="11"/>
      <c r="BO1216" s="11"/>
      <c r="BP1216" s="11"/>
      <c r="BQ1216" s="11"/>
      <c r="BR1216" s="11"/>
      <c r="BS1216" s="11"/>
      <c r="BT1216" s="11"/>
      <c r="BU1216" s="11"/>
      <c r="BV1216" s="11"/>
      <c r="BW1216" s="11"/>
      <c r="BX1216" s="11"/>
      <c r="BY1216" s="11"/>
      <c r="BZ1216" s="11"/>
      <c r="CA1216" s="11"/>
      <c r="CB1216" s="11"/>
      <c r="CC1216" s="11"/>
      <c r="CD1216" s="11"/>
      <c r="CE1216" s="11"/>
      <c r="CF1216" s="11"/>
      <c r="CG1216" s="11"/>
      <c r="CH1216" s="11"/>
      <c r="CI1216" s="11"/>
      <c r="CJ1216" s="11"/>
      <c r="CK1216" s="11"/>
      <c r="CL1216" s="11"/>
      <c r="CM1216" s="11"/>
      <c r="CN1216" s="11"/>
      <c r="CO1216" s="11"/>
      <c r="CP1216" s="11"/>
      <c r="CQ1216" s="11"/>
      <c r="CR1216" s="11"/>
      <c r="CS1216" s="11"/>
      <c r="CT1216" s="11"/>
      <c r="CU1216" s="11"/>
      <c r="CV1216" s="11"/>
      <c r="CW1216" s="11"/>
      <c r="CX1216" s="11"/>
      <c r="CY1216" s="11"/>
      <c r="CZ1216" s="11"/>
      <c r="DA1216" s="11"/>
      <c r="DB1216" s="11"/>
      <c r="DC1216" s="11"/>
      <c r="DD1216" s="11"/>
      <c r="DE1216" s="11"/>
      <c r="DF1216" s="11"/>
      <c r="DG1216" s="11"/>
      <c r="DH1216" s="11"/>
    </row>
    <row r="1217" spans="1:112" ht="12.75">
      <c r="A1217" s="11"/>
      <c r="B1217" s="11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1"/>
      <c r="BB1217" s="11"/>
      <c r="BC1217" s="11"/>
      <c r="BD1217" s="11"/>
      <c r="BE1217" s="11"/>
      <c r="BF1217" s="11"/>
      <c r="BG1217" s="11"/>
      <c r="BH1217" s="11"/>
      <c r="BI1217" s="11"/>
      <c r="BJ1217" s="11"/>
      <c r="BK1217" s="11"/>
      <c r="BL1217" s="11"/>
      <c r="BM1217" s="11"/>
      <c r="BN1217" s="11"/>
      <c r="BO1217" s="11"/>
      <c r="BP1217" s="11"/>
      <c r="BQ1217" s="11"/>
      <c r="BR1217" s="11"/>
      <c r="BS1217" s="11"/>
      <c r="BT1217" s="11"/>
      <c r="BU1217" s="11"/>
      <c r="BV1217" s="11"/>
      <c r="BW1217" s="11"/>
      <c r="BX1217" s="11"/>
      <c r="BY1217" s="11"/>
      <c r="BZ1217" s="11"/>
      <c r="CA1217" s="11"/>
      <c r="CB1217" s="11"/>
      <c r="CC1217" s="11"/>
      <c r="CD1217" s="11"/>
      <c r="CE1217" s="11"/>
      <c r="CF1217" s="11"/>
      <c r="CG1217" s="11"/>
      <c r="CH1217" s="11"/>
      <c r="CI1217" s="11"/>
      <c r="CJ1217" s="11"/>
      <c r="CK1217" s="11"/>
      <c r="CL1217" s="11"/>
      <c r="CM1217" s="11"/>
      <c r="CN1217" s="11"/>
      <c r="CO1217" s="11"/>
      <c r="CP1217" s="11"/>
      <c r="CQ1217" s="11"/>
      <c r="CR1217" s="11"/>
      <c r="CS1217" s="11"/>
      <c r="CT1217" s="11"/>
      <c r="CU1217" s="11"/>
      <c r="CV1217" s="11"/>
      <c r="CW1217" s="11"/>
      <c r="CX1217" s="11"/>
      <c r="CY1217" s="11"/>
      <c r="CZ1217" s="11"/>
      <c r="DA1217" s="11"/>
      <c r="DB1217" s="11"/>
      <c r="DC1217" s="11"/>
      <c r="DD1217" s="11"/>
      <c r="DE1217" s="11"/>
      <c r="DF1217" s="11"/>
      <c r="DG1217" s="11"/>
      <c r="DH1217" s="11"/>
    </row>
    <row r="1218" spans="1:112" ht="12.75">
      <c r="A1218" s="11"/>
      <c r="B1218" s="11"/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1"/>
      <c r="BB1218" s="11"/>
      <c r="BC1218" s="11"/>
      <c r="BD1218" s="11"/>
      <c r="BE1218" s="11"/>
      <c r="BF1218" s="11"/>
      <c r="BG1218" s="11"/>
      <c r="BH1218" s="11"/>
      <c r="BI1218" s="11"/>
      <c r="BJ1218" s="11"/>
      <c r="BK1218" s="11"/>
      <c r="BL1218" s="11"/>
      <c r="BM1218" s="11"/>
      <c r="BN1218" s="11"/>
      <c r="BO1218" s="11"/>
      <c r="BP1218" s="11"/>
      <c r="BQ1218" s="11"/>
      <c r="BR1218" s="11"/>
      <c r="BS1218" s="11"/>
      <c r="BT1218" s="11"/>
      <c r="BU1218" s="11"/>
      <c r="BV1218" s="11"/>
      <c r="BW1218" s="11"/>
      <c r="BX1218" s="11"/>
      <c r="BY1218" s="11"/>
      <c r="BZ1218" s="11"/>
      <c r="CA1218" s="11"/>
      <c r="CB1218" s="11"/>
      <c r="CC1218" s="11"/>
      <c r="CD1218" s="11"/>
      <c r="CE1218" s="11"/>
      <c r="CF1218" s="11"/>
      <c r="CG1218" s="11"/>
      <c r="CH1218" s="11"/>
      <c r="CI1218" s="11"/>
      <c r="CJ1218" s="11"/>
      <c r="CK1218" s="11"/>
      <c r="CL1218" s="11"/>
      <c r="CM1218" s="11"/>
      <c r="CN1218" s="11"/>
      <c r="CO1218" s="11"/>
      <c r="CP1218" s="11"/>
      <c r="CQ1218" s="11"/>
      <c r="CR1218" s="11"/>
      <c r="CS1218" s="11"/>
      <c r="CT1218" s="11"/>
      <c r="CU1218" s="11"/>
      <c r="CV1218" s="11"/>
      <c r="CW1218" s="11"/>
      <c r="CX1218" s="11"/>
      <c r="CY1218" s="11"/>
      <c r="CZ1218" s="11"/>
      <c r="DA1218" s="11"/>
      <c r="DB1218" s="11"/>
      <c r="DC1218" s="11"/>
      <c r="DD1218" s="11"/>
      <c r="DE1218" s="11"/>
      <c r="DF1218" s="11"/>
      <c r="DG1218" s="11"/>
      <c r="DH1218" s="11"/>
    </row>
    <row r="1219" spans="1:112" ht="12.75">
      <c r="A1219" s="11"/>
      <c r="B1219" s="11"/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  <c r="BB1219" s="11"/>
      <c r="BC1219" s="11"/>
      <c r="BD1219" s="11"/>
      <c r="BE1219" s="11"/>
      <c r="BF1219" s="11"/>
      <c r="BG1219" s="11"/>
      <c r="BH1219" s="11"/>
      <c r="BI1219" s="11"/>
      <c r="BJ1219" s="11"/>
      <c r="BK1219" s="11"/>
      <c r="BL1219" s="11"/>
      <c r="BM1219" s="11"/>
      <c r="BN1219" s="11"/>
      <c r="BO1219" s="11"/>
      <c r="BP1219" s="11"/>
      <c r="BQ1219" s="11"/>
      <c r="BR1219" s="11"/>
      <c r="BS1219" s="11"/>
      <c r="BT1219" s="11"/>
      <c r="BU1219" s="11"/>
      <c r="BV1219" s="11"/>
      <c r="BW1219" s="11"/>
      <c r="BX1219" s="11"/>
      <c r="BY1219" s="11"/>
      <c r="BZ1219" s="11"/>
      <c r="CA1219" s="11"/>
      <c r="CB1219" s="11"/>
      <c r="CC1219" s="11"/>
      <c r="CD1219" s="11"/>
      <c r="CE1219" s="11"/>
      <c r="CF1219" s="11"/>
      <c r="CG1219" s="11"/>
      <c r="CH1219" s="11"/>
      <c r="CI1219" s="11"/>
      <c r="CJ1219" s="11"/>
      <c r="CK1219" s="11"/>
      <c r="CL1219" s="11"/>
      <c r="CM1219" s="11"/>
      <c r="CN1219" s="11"/>
      <c r="CO1219" s="11"/>
      <c r="CP1219" s="11"/>
      <c r="CQ1219" s="11"/>
      <c r="CR1219" s="11"/>
      <c r="CS1219" s="11"/>
      <c r="CT1219" s="11"/>
      <c r="CU1219" s="11"/>
      <c r="CV1219" s="11"/>
      <c r="CW1219" s="11"/>
      <c r="CX1219" s="11"/>
      <c r="CY1219" s="11"/>
      <c r="CZ1219" s="11"/>
      <c r="DA1219" s="11"/>
      <c r="DB1219" s="11"/>
      <c r="DC1219" s="11"/>
      <c r="DD1219" s="11"/>
      <c r="DE1219" s="11"/>
      <c r="DF1219" s="11"/>
      <c r="DG1219" s="11"/>
      <c r="DH1219" s="11"/>
    </row>
    <row r="1220" spans="1:112" ht="12.75">
      <c r="A1220" s="11"/>
      <c r="B1220" s="11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1"/>
      <c r="BB1220" s="11"/>
      <c r="BC1220" s="11"/>
      <c r="BD1220" s="11"/>
      <c r="BE1220" s="11"/>
      <c r="BF1220" s="11"/>
      <c r="BG1220" s="11"/>
      <c r="BH1220" s="11"/>
      <c r="BI1220" s="11"/>
      <c r="BJ1220" s="11"/>
      <c r="BK1220" s="11"/>
      <c r="BL1220" s="11"/>
      <c r="BM1220" s="11"/>
      <c r="BN1220" s="11"/>
      <c r="BO1220" s="11"/>
      <c r="BP1220" s="11"/>
      <c r="BQ1220" s="11"/>
      <c r="BR1220" s="11"/>
      <c r="BS1220" s="11"/>
      <c r="BT1220" s="11"/>
      <c r="BU1220" s="11"/>
      <c r="BV1220" s="11"/>
      <c r="BW1220" s="11"/>
      <c r="BX1220" s="11"/>
      <c r="BY1220" s="11"/>
      <c r="BZ1220" s="11"/>
      <c r="CA1220" s="11"/>
      <c r="CB1220" s="11"/>
      <c r="CC1220" s="11"/>
      <c r="CD1220" s="11"/>
      <c r="CE1220" s="11"/>
      <c r="CF1220" s="11"/>
      <c r="CG1220" s="11"/>
      <c r="CH1220" s="11"/>
      <c r="CI1220" s="11"/>
      <c r="CJ1220" s="11"/>
      <c r="CK1220" s="11"/>
      <c r="CL1220" s="11"/>
      <c r="CM1220" s="11"/>
      <c r="CN1220" s="11"/>
      <c r="CO1220" s="11"/>
      <c r="CP1220" s="11"/>
      <c r="CQ1220" s="11"/>
      <c r="CR1220" s="11"/>
      <c r="CS1220" s="11"/>
      <c r="CT1220" s="11"/>
      <c r="CU1220" s="11"/>
      <c r="CV1220" s="11"/>
      <c r="CW1220" s="11"/>
      <c r="CX1220" s="11"/>
      <c r="CY1220" s="11"/>
      <c r="CZ1220" s="11"/>
      <c r="DA1220" s="11"/>
      <c r="DB1220" s="11"/>
      <c r="DC1220" s="11"/>
      <c r="DD1220" s="11"/>
      <c r="DE1220" s="11"/>
      <c r="DF1220" s="11"/>
      <c r="DG1220" s="11"/>
      <c r="DH1220" s="11"/>
    </row>
    <row r="1221" spans="1:112" ht="12.75">
      <c r="A1221" s="11"/>
      <c r="B1221" s="11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1"/>
      <c r="BB1221" s="11"/>
      <c r="BC1221" s="11"/>
      <c r="BD1221" s="11"/>
      <c r="BE1221" s="11"/>
      <c r="BF1221" s="11"/>
      <c r="BG1221" s="11"/>
      <c r="BH1221" s="11"/>
      <c r="BI1221" s="11"/>
      <c r="BJ1221" s="11"/>
      <c r="BK1221" s="11"/>
      <c r="BL1221" s="11"/>
      <c r="BM1221" s="11"/>
      <c r="BN1221" s="11"/>
      <c r="BO1221" s="11"/>
      <c r="BP1221" s="11"/>
      <c r="BQ1221" s="11"/>
      <c r="BR1221" s="11"/>
      <c r="BS1221" s="11"/>
      <c r="BT1221" s="11"/>
      <c r="BU1221" s="11"/>
      <c r="BV1221" s="11"/>
      <c r="BW1221" s="11"/>
      <c r="BX1221" s="11"/>
      <c r="BY1221" s="11"/>
      <c r="BZ1221" s="11"/>
      <c r="CA1221" s="11"/>
      <c r="CB1221" s="11"/>
      <c r="CC1221" s="11"/>
      <c r="CD1221" s="11"/>
      <c r="CE1221" s="11"/>
      <c r="CF1221" s="11"/>
      <c r="CG1221" s="11"/>
      <c r="CH1221" s="11"/>
      <c r="CI1221" s="11"/>
      <c r="CJ1221" s="11"/>
      <c r="CK1221" s="11"/>
      <c r="CL1221" s="11"/>
      <c r="CM1221" s="11"/>
      <c r="CN1221" s="11"/>
      <c r="CO1221" s="11"/>
      <c r="CP1221" s="11"/>
      <c r="CQ1221" s="11"/>
      <c r="CR1221" s="11"/>
      <c r="CS1221" s="11"/>
      <c r="CT1221" s="11"/>
      <c r="CU1221" s="11"/>
      <c r="CV1221" s="11"/>
      <c r="CW1221" s="11"/>
      <c r="CX1221" s="11"/>
      <c r="CY1221" s="11"/>
      <c r="CZ1221" s="11"/>
      <c r="DA1221" s="11"/>
      <c r="DB1221" s="11"/>
      <c r="DC1221" s="11"/>
      <c r="DD1221" s="11"/>
      <c r="DE1221" s="11"/>
      <c r="DF1221" s="11"/>
      <c r="DG1221" s="11"/>
      <c r="DH1221" s="11"/>
    </row>
    <row r="1222" spans="1:112" ht="12.75">
      <c r="A1222" s="11"/>
      <c r="B1222" s="11"/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1"/>
      <c r="BB1222" s="11"/>
      <c r="BC1222" s="11"/>
      <c r="BD1222" s="11"/>
      <c r="BE1222" s="11"/>
      <c r="BF1222" s="11"/>
      <c r="BG1222" s="11"/>
      <c r="BH1222" s="11"/>
      <c r="BI1222" s="11"/>
      <c r="BJ1222" s="11"/>
      <c r="BK1222" s="11"/>
      <c r="BL1222" s="11"/>
      <c r="BM1222" s="11"/>
      <c r="BN1222" s="11"/>
      <c r="BO1222" s="11"/>
      <c r="BP1222" s="11"/>
      <c r="BQ1222" s="11"/>
      <c r="BR1222" s="11"/>
      <c r="BS1222" s="11"/>
      <c r="BT1222" s="11"/>
      <c r="BU1222" s="11"/>
      <c r="BV1222" s="11"/>
      <c r="BW1222" s="11"/>
      <c r="BX1222" s="11"/>
      <c r="BY1222" s="11"/>
      <c r="BZ1222" s="11"/>
      <c r="CA1222" s="11"/>
      <c r="CB1222" s="11"/>
      <c r="CC1222" s="11"/>
      <c r="CD1222" s="11"/>
      <c r="CE1222" s="11"/>
      <c r="CF1222" s="11"/>
      <c r="CG1222" s="11"/>
      <c r="CH1222" s="11"/>
      <c r="CI1222" s="11"/>
      <c r="CJ1222" s="11"/>
      <c r="CK1222" s="11"/>
      <c r="CL1222" s="11"/>
      <c r="CM1222" s="11"/>
      <c r="CN1222" s="11"/>
      <c r="CO1222" s="11"/>
      <c r="CP1222" s="11"/>
      <c r="CQ1222" s="11"/>
      <c r="CR1222" s="11"/>
      <c r="CS1222" s="11"/>
      <c r="CT1222" s="11"/>
      <c r="CU1222" s="11"/>
      <c r="CV1222" s="11"/>
      <c r="CW1222" s="11"/>
      <c r="CX1222" s="11"/>
      <c r="CY1222" s="11"/>
      <c r="CZ1222" s="11"/>
      <c r="DA1222" s="11"/>
      <c r="DB1222" s="11"/>
      <c r="DC1222" s="11"/>
      <c r="DD1222" s="11"/>
      <c r="DE1222" s="11"/>
      <c r="DF1222" s="11"/>
      <c r="DG1222" s="11"/>
      <c r="DH1222" s="11"/>
    </row>
    <row r="1223" spans="1:112" ht="12.75">
      <c r="A1223" s="11"/>
      <c r="B1223" s="11"/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  <c r="BB1223" s="11"/>
      <c r="BC1223" s="11"/>
      <c r="BD1223" s="11"/>
      <c r="BE1223" s="11"/>
      <c r="BF1223" s="11"/>
      <c r="BG1223" s="11"/>
      <c r="BH1223" s="11"/>
      <c r="BI1223" s="11"/>
      <c r="BJ1223" s="11"/>
      <c r="BK1223" s="11"/>
      <c r="BL1223" s="11"/>
      <c r="BM1223" s="11"/>
      <c r="BN1223" s="11"/>
      <c r="BO1223" s="11"/>
      <c r="BP1223" s="11"/>
      <c r="BQ1223" s="11"/>
      <c r="BR1223" s="11"/>
      <c r="BS1223" s="11"/>
      <c r="BT1223" s="11"/>
      <c r="BU1223" s="11"/>
      <c r="BV1223" s="11"/>
      <c r="BW1223" s="11"/>
      <c r="BX1223" s="11"/>
      <c r="BY1223" s="11"/>
      <c r="BZ1223" s="11"/>
      <c r="CA1223" s="11"/>
      <c r="CB1223" s="11"/>
      <c r="CC1223" s="11"/>
      <c r="CD1223" s="11"/>
      <c r="CE1223" s="11"/>
      <c r="CF1223" s="11"/>
      <c r="CG1223" s="11"/>
      <c r="CH1223" s="11"/>
      <c r="CI1223" s="11"/>
      <c r="CJ1223" s="11"/>
      <c r="CK1223" s="11"/>
      <c r="CL1223" s="11"/>
      <c r="CM1223" s="11"/>
      <c r="CN1223" s="11"/>
      <c r="CO1223" s="11"/>
      <c r="CP1223" s="11"/>
      <c r="CQ1223" s="11"/>
      <c r="CR1223" s="11"/>
      <c r="CS1223" s="11"/>
      <c r="CT1223" s="11"/>
      <c r="CU1223" s="11"/>
      <c r="CV1223" s="11"/>
      <c r="CW1223" s="11"/>
      <c r="CX1223" s="11"/>
      <c r="CY1223" s="11"/>
      <c r="CZ1223" s="11"/>
      <c r="DA1223" s="11"/>
      <c r="DB1223" s="11"/>
      <c r="DC1223" s="11"/>
      <c r="DD1223" s="11"/>
      <c r="DE1223" s="11"/>
      <c r="DF1223" s="11"/>
      <c r="DG1223" s="11"/>
      <c r="DH1223" s="11"/>
    </row>
    <row r="1224" spans="1:112" ht="12.75">
      <c r="A1224" s="11"/>
      <c r="B1224" s="11"/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1"/>
      <c r="BB1224" s="11"/>
      <c r="BC1224" s="11"/>
      <c r="BD1224" s="11"/>
      <c r="BE1224" s="11"/>
      <c r="BF1224" s="11"/>
      <c r="BG1224" s="11"/>
      <c r="BH1224" s="11"/>
      <c r="BI1224" s="11"/>
      <c r="BJ1224" s="11"/>
      <c r="BK1224" s="11"/>
      <c r="BL1224" s="11"/>
      <c r="BM1224" s="11"/>
      <c r="BN1224" s="11"/>
      <c r="BO1224" s="11"/>
      <c r="BP1224" s="11"/>
      <c r="BQ1224" s="11"/>
      <c r="BR1224" s="11"/>
      <c r="BS1224" s="11"/>
      <c r="BT1224" s="11"/>
      <c r="BU1224" s="11"/>
      <c r="BV1224" s="11"/>
      <c r="BW1224" s="11"/>
      <c r="BX1224" s="11"/>
      <c r="BY1224" s="11"/>
      <c r="BZ1224" s="11"/>
      <c r="CA1224" s="11"/>
      <c r="CB1224" s="11"/>
      <c r="CC1224" s="11"/>
      <c r="CD1224" s="11"/>
      <c r="CE1224" s="11"/>
      <c r="CF1224" s="11"/>
      <c r="CG1224" s="11"/>
      <c r="CH1224" s="11"/>
      <c r="CI1224" s="11"/>
      <c r="CJ1224" s="11"/>
      <c r="CK1224" s="11"/>
      <c r="CL1224" s="11"/>
      <c r="CM1224" s="11"/>
      <c r="CN1224" s="11"/>
      <c r="CO1224" s="11"/>
      <c r="CP1224" s="11"/>
      <c r="CQ1224" s="11"/>
      <c r="CR1224" s="11"/>
      <c r="CS1224" s="11"/>
      <c r="CT1224" s="11"/>
      <c r="CU1224" s="11"/>
      <c r="CV1224" s="11"/>
      <c r="CW1224" s="11"/>
      <c r="CX1224" s="11"/>
      <c r="CY1224" s="11"/>
      <c r="CZ1224" s="11"/>
      <c r="DA1224" s="11"/>
      <c r="DB1224" s="11"/>
      <c r="DC1224" s="11"/>
      <c r="DD1224" s="11"/>
      <c r="DE1224" s="11"/>
      <c r="DF1224" s="11"/>
      <c r="DG1224" s="11"/>
      <c r="DH1224" s="11"/>
    </row>
    <row r="1225" spans="1:112" ht="12.75">
      <c r="A1225" s="11"/>
      <c r="B1225" s="11"/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  <c r="AZ1225" s="11"/>
      <c r="BA1225" s="11"/>
      <c r="BB1225" s="11"/>
      <c r="BC1225" s="11"/>
      <c r="BD1225" s="11"/>
      <c r="BE1225" s="11"/>
      <c r="BF1225" s="11"/>
      <c r="BG1225" s="11"/>
      <c r="BH1225" s="11"/>
      <c r="BI1225" s="11"/>
      <c r="BJ1225" s="11"/>
      <c r="BK1225" s="11"/>
      <c r="BL1225" s="11"/>
      <c r="BM1225" s="11"/>
      <c r="BN1225" s="11"/>
      <c r="BO1225" s="11"/>
      <c r="BP1225" s="11"/>
      <c r="BQ1225" s="11"/>
      <c r="BR1225" s="11"/>
      <c r="BS1225" s="11"/>
      <c r="BT1225" s="11"/>
      <c r="BU1225" s="11"/>
      <c r="BV1225" s="11"/>
      <c r="BW1225" s="11"/>
      <c r="BX1225" s="11"/>
      <c r="BY1225" s="11"/>
      <c r="BZ1225" s="11"/>
      <c r="CA1225" s="11"/>
      <c r="CB1225" s="11"/>
      <c r="CC1225" s="11"/>
      <c r="CD1225" s="11"/>
      <c r="CE1225" s="11"/>
      <c r="CF1225" s="11"/>
      <c r="CG1225" s="11"/>
      <c r="CH1225" s="11"/>
      <c r="CI1225" s="11"/>
      <c r="CJ1225" s="11"/>
      <c r="CK1225" s="11"/>
      <c r="CL1225" s="11"/>
      <c r="CM1225" s="11"/>
      <c r="CN1225" s="11"/>
      <c r="CO1225" s="11"/>
      <c r="CP1225" s="11"/>
      <c r="CQ1225" s="11"/>
      <c r="CR1225" s="11"/>
      <c r="CS1225" s="11"/>
      <c r="CT1225" s="11"/>
      <c r="CU1225" s="11"/>
      <c r="CV1225" s="11"/>
      <c r="CW1225" s="11"/>
      <c r="CX1225" s="11"/>
      <c r="CY1225" s="11"/>
      <c r="CZ1225" s="11"/>
      <c r="DA1225" s="11"/>
      <c r="DB1225" s="11"/>
      <c r="DC1225" s="11"/>
      <c r="DD1225" s="11"/>
      <c r="DE1225" s="11"/>
      <c r="DF1225" s="11"/>
      <c r="DG1225" s="11"/>
      <c r="DH1225" s="11"/>
    </row>
    <row r="1226" spans="1:112" ht="12.75">
      <c r="A1226" s="11"/>
      <c r="B1226" s="11"/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1"/>
      <c r="BB1226" s="11"/>
      <c r="BC1226" s="11"/>
      <c r="BD1226" s="11"/>
      <c r="BE1226" s="11"/>
      <c r="BF1226" s="11"/>
      <c r="BG1226" s="11"/>
      <c r="BH1226" s="11"/>
      <c r="BI1226" s="11"/>
      <c r="BJ1226" s="11"/>
      <c r="BK1226" s="11"/>
      <c r="BL1226" s="11"/>
      <c r="BM1226" s="11"/>
      <c r="BN1226" s="11"/>
      <c r="BO1226" s="11"/>
      <c r="BP1226" s="11"/>
      <c r="BQ1226" s="11"/>
      <c r="BR1226" s="11"/>
      <c r="BS1226" s="11"/>
      <c r="BT1226" s="11"/>
      <c r="BU1226" s="11"/>
      <c r="BV1226" s="11"/>
      <c r="BW1226" s="11"/>
      <c r="BX1226" s="11"/>
      <c r="BY1226" s="11"/>
      <c r="BZ1226" s="11"/>
      <c r="CA1226" s="11"/>
      <c r="CB1226" s="11"/>
      <c r="CC1226" s="11"/>
      <c r="CD1226" s="11"/>
      <c r="CE1226" s="11"/>
      <c r="CF1226" s="11"/>
      <c r="CG1226" s="11"/>
      <c r="CH1226" s="11"/>
      <c r="CI1226" s="11"/>
      <c r="CJ1226" s="11"/>
      <c r="CK1226" s="11"/>
      <c r="CL1226" s="11"/>
      <c r="CM1226" s="11"/>
      <c r="CN1226" s="11"/>
      <c r="CO1226" s="11"/>
      <c r="CP1226" s="11"/>
      <c r="CQ1226" s="11"/>
      <c r="CR1226" s="11"/>
      <c r="CS1226" s="11"/>
      <c r="CT1226" s="11"/>
      <c r="CU1226" s="11"/>
      <c r="CV1226" s="11"/>
      <c r="CW1226" s="11"/>
      <c r="CX1226" s="11"/>
      <c r="CY1226" s="11"/>
      <c r="CZ1226" s="11"/>
      <c r="DA1226" s="11"/>
      <c r="DB1226" s="11"/>
      <c r="DC1226" s="11"/>
      <c r="DD1226" s="11"/>
      <c r="DE1226" s="11"/>
      <c r="DF1226" s="11"/>
      <c r="DG1226" s="11"/>
      <c r="DH1226" s="11"/>
    </row>
    <row r="1227" spans="1:112" ht="12.75">
      <c r="A1227" s="11"/>
      <c r="B1227" s="11"/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1"/>
      <c r="BB1227" s="11"/>
      <c r="BC1227" s="11"/>
      <c r="BD1227" s="11"/>
      <c r="BE1227" s="11"/>
      <c r="BF1227" s="11"/>
      <c r="BG1227" s="11"/>
      <c r="BH1227" s="11"/>
      <c r="BI1227" s="11"/>
      <c r="BJ1227" s="11"/>
      <c r="BK1227" s="11"/>
      <c r="BL1227" s="11"/>
      <c r="BM1227" s="11"/>
      <c r="BN1227" s="11"/>
      <c r="BO1227" s="11"/>
      <c r="BP1227" s="11"/>
      <c r="BQ1227" s="11"/>
      <c r="BR1227" s="11"/>
      <c r="BS1227" s="11"/>
      <c r="BT1227" s="11"/>
      <c r="BU1227" s="11"/>
      <c r="BV1227" s="11"/>
      <c r="BW1227" s="11"/>
      <c r="BX1227" s="11"/>
      <c r="BY1227" s="11"/>
      <c r="BZ1227" s="11"/>
      <c r="CA1227" s="11"/>
      <c r="CB1227" s="11"/>
      <c r="CC1227" s="11"/>
      <c r="CD1227" s="11"/>
      <c r="CE1227" s="11"/>
      <c r="CF1227" s="11"/>
      <c r="CG1227" s="11"/>
      <c r="CH1227" s="11"/>
      <c r="CI1227" s="11"/>
      <c r="CJ1227" s="11"/>
      <c r="CK1227" s="11"/>
      <c r="CL1227" s="11"/>
      <c r="CM1227" s="11"/>
      <c r="CN1227" s="11"/>
      <c r="CO1227" s="11"/>
      <c r="CP1227" s="11"/>
      <c r="CQ1227" s="11"/>
      <c r="CR1227" s="11"/>
      <c r="CS1227" s="11"/>
      <c r="CT1227" s="11"/>
      <c r="CU1227" s="11"/>
      <c r="CV1227" s="11"/>
      <c r="CW1227" s="11"/>
      <c r="CX1227" s="11"/>
      <c r="CY1227" s="11"/>
      <c r="CZ1227" s="11"/>
      <c r="DA1227" s="11"/>
      <c r="DB1227" s="11"/>
      <c r="DC1227" s="11"/>
      <c r="DD1227" s="11"/>
      <c r="DE1227" s="11"/>
      <c r="DF1227" s="11"/>
      <c r="DG1227" s="11"/>
      <c r="DH1227" s="11"/>
    </row>
    <row r="1228" spans="1:112" ht="12.75">
      <c r="A1228" s="11"/>
      <c r="B1228" s="11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1"/>
      <c r="BB1228" s="11"/>
      <c r="BC1228" s="11"/>
      <c r="BD1228" s="11"/>
      <c r="BE1228" s="11"/>
      <c r="BF1228" s="11"/>
      <c r="BG1228" s="11"/>
      <c r="BH1228" s="11"/>
      <c r="BI1228" s="11"/>
      <c r="BJ1228" s="11"/>
      <c r="BK1228" s="11"/>
      <c r="BL1228" s="11"/>
      <c r="BM1228" s="11"/>
      <c r="BN1228" s="11"/>
      <c r="BO1228" s="11"/>
      <c r="BP1228" s="11"/>
      <c r="BQ1228" s="11"/>
      <c r="BR1228" s="11"/>
      <c r="BS1228" s="11"/>
      <c r="BT1228" s="11"/>
      <c r="BU1228" s="11"/>
      <c r="BV1228" s="11"/>
      <c r="BW1228" s="11"/>
      <c r="BX1228" s="11"/>
      <c r="BY1228" s="11"/>
      <c r="BZ1228" s="11"/>
      <c r="CA1228" s="11"/>
      <c r="CB1228" s="11"/>
      <c r="CC1228" s="11"/>
      <c r="CD1228" s="11"/>
      <c r="CE1228" s="11"/>
      <c r="CF1228" s="11"/>
      <c r="CG1228" s="11"/>
      <c r="CH1228" s="11"/>
      <c r="CI1228" s="11"/>
      <c r="CJ1228" s="11"/>
      <c r="CK1228" s="11"/>
      <c r="CL1228" s="11"/>
      <c r="CM1228" s="11"/>
      <c r="CN1228" s="11"/>
      <c r="CO1228" s="11"/>
      <c r="CP1228" s="11"/>
      <c r="CQ1228" s="11"/>
      <c r="CR1228" s="11"/>
      <c r="CS1228" s="11"/>
      <c r="CT1228" s="11"/>
      <c r="CU1228" s="11"/>
      <c r="CV1228" s="11"/>
      <c r="CW1228" s="11"/>
      <c r="CX1228" s="11"/>
      <c r="CY1228" s="11"/>
      <c r="CZ1228" s="11"/>
      <c r="DA1228" s="11"/>
      <c r="DB1228" s="11"/>
      <c r="DC1228" s="11"/>
      <c r="DD1228" s="11"/>
      <c r="DE1228" s="11"/>
      <c r="DF1228" s="11"/>
      <c r="DG1228" s="11"/>
      <c r="DH1228" s="11"/>
    </row>
    <row r="1229" spans="1:112" ht="12.75">
      <c r="A1229" s="11"/>
      <c r="B1229" s="11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1"/>
      <c r="BB1229" s="11"/>
      <c r="BC1229" s="11"/>
      <c r="BD1229" s="11"/>
      <c r="BE1229" s="11"/>
      <c r="BF1229" s="11"/>
      <c r="BG1229" s="11"/>
      <c r="BH1229" s="11"/>
      <c r="BI1229" s="11"/>
      <c r="BJ1229" s="11"/>
      <c r="BK1229" s="11"/>
      <c r="BL1229" s="11"/>
      <c r="BM1229" s="11"/>
      <c r="BN1229" s="11"/>
      <c r="BO1229" s="11"/>
      <c r="BP1229" s="11"/>
      <c r="BQ1229" s="11"/>
      <c r="BR1229" s="11"/>
      <c r="BS1229" s="11"/>
      <c r="BT1229" s="11"/>
      <c r="BU1229" s="11"/>
      <c r="BV1229" s="11"/>
      <c r="BW1229" s="11"/>
      <c r="BX1229" s="11"/>
      <c r="BY1229" s="11"/>
      <c r="BZ1229" s="11"/>
      <c r="CA1229" s="11"/>
      <c r="CB1229" s="11"/>
      <c r="CC1229" s="11"/>
      <c r="CD1229" s="11"/>
      <c r="CE1229" s="11"/>
      <c r="CF1229" s="11"/>
      <c r="CG1229" s="11"/>
      <c r="CH1229" s="11"/>
      <c r="CI1229" s="11"/>
      <c r="CJ1229" s="11"/>
      <c r="CK1229" s="11"/>
      <c r="CL1229" s="11"/>
      <c r="CM1229" s="11"/>
      <c r="CN1229" s="11"/>
      <c r="CO1229" s="11"/>
      <c r="CP1229" s="11"/>
      <c r="CQ1229" s="11"/>
      <c r="CR1229" s="11"/>
      <c r="CS1229" s="11"/>
      <c r="CT1229" s="11"/>
      <c r="CU1229" s="11"/>
      <c r="CV1229" s="11"/>
      <c r="CW1229" s="11"/>
      <c r="CX1229" s="11"/>
      <c r="CY1229" s="11"/>
      <c r="CZ1229" s="11"/>
      <c r="DA1229" s="11"/>
      <c r="DB1229" s="11"/>
      <c r="DC1229" s="11"/>
      <c r="DD1229" s="11"/>
      <c r="DE1229" s="11"/>
      <c r="DF1229" s="11"/>
      <c r="DG1229" s="11"/>
      <c r="DH1229" s="11"/>
    </row>
    <row r="1230" spans="1:112" ht="12.75">
      <c r="A1230" s="11"/>
      <c r="B1230" s="11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1"/>
      <c r="BB1230" s="11"/>
      <c r="BC1230" s="11"/>
      <c r="BD1230" s="11"/>
      <c r="BE1230" s="11"/>
      <c r="BF1230" s="11"/>
      <c r="BG1230" s="11"/>
      <c r="BH1230" s="11"/>
      <c r="BI1230" s="11"/>
      <c r="BJ1230" s="11"/>
      <c r="BK1230" s="11"/>
      <c r="BL1230" s="11"/>
      <c r="BM1230" s="11"/>
      <c r="BN1230" s="11"/>
      <c r="BO1230" s="11"/>
      <c r="BP1230" s="11"/>
      <c r="BQ1230" s="11"/>
      <c r="BR1230" s="11"/>
      <c r="BS1230" s="11"/>
      <c r="BT1230" s="11"/>
      <c r="BU1230" s="11"/>
      <c r="BV1230" s="11"/>
      <c r="BW1230" s="11"/>
      <c r="BX1230" s="11"/>
      <c r="BY1230" s="11"/>
      <c r="BZ1230" s="11"/>
      <c r="CA1230" s="11"/>
      <c r="CB1230" s="11"/>
      <c r="CC1230" s="11"/>
      <c r="CD1230" s="11"/>
      <c r="CE1230" s="11"/>
      <c r="CF1230" s="11"/>
      <c r="CG1230" s="11"/>
      <c r="CH1230" s="11"/>
      <c r="CI1230" s="11"/>
      <c r="CJ1230" s="11"/>
      <c r="CK1230" s="11"/>
      <c r="CL1230" s="11"/>
      <c r="CM1230" s="11"/>
      <c r="CN1230" s="11"/>
      <c r="CO1230" s="11"/>
      <c r="CP1230" s="11"/>
      <c r="CQ1230" s="11"/>
      <c r="CR1230" s="11"/>
      <c r="CS1230" s="11"/>
      <c r="CT1230" s="11"/>
      <c r="CU1230" s="11"/>
      <c r="CV1230" s="11"/>
      <c r="CW1230" s="11"/>
      <c r="CX1230" s="11"/>
      <c r="CY1230" s="11"/>
      <c r="CZ1230" s="11"/>
      <c r="DA1230" s="11"/>
      <c r="DB1230" s="11"/>
      <c r="DC1230" s="11"/>
      <c r="DD1230" s="11"/>
      <c r="DE1230" s="11"/>
      <c r="DF1230" s="11"/>
      <c r="DG1230" s="11"/>
      <c r="DH1230" s="11"/>
    </row>
    <row r="1231" spans="1:112" ht="12.75">
      <c r="A1231" s="11"/>
      <c r="B1231" s="11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1"/>
      <c r="BB1231" s="11"/>
      <c r="BC1231" s="11"/>
      <c r="BD1231" s="11"/>
      <c r="BE1231" s="11"/>
      <c r="BF1231" s="11"/>
      <c r="BG1231" s="11"/>
      <c r="BH1231" s="11"/>
      <c r="BI1231" s="11"/>
      <c r="BJ1231" s="11"/>
      <c r="BK1231" s="11"/>
      <c r="BL1231" s="11"/>
      <c r="BM1231" s="11"/>
      <c r="BN1231" s="11"/>
      <c r="BO1231" s="11"/>
      <c r="BP1231" s="11"/>
      <c r="BQ1231" s="11"/>
      <c r="BR1231" s="11"/>
      <c r="BS1231" s="11"/>
      <c r="BT1231" s="11"/>
      <c r="BU1231" s="11"/>
      <c r="BV1231" s="11"/>
      <c r="BW1231" s="11"/>
      <c r="BX1231" s="11"/>
      <c r="BY1231" s="11"/>
      <c r="BZ1231" s="11"/>
      <c r="CA1231" s="11"/>
      <c r="CB1231" s="11"/>
      <c r="CC1231" s="11"/>
      <c r="CD1231" s="11"/>
      <c r="CE1231" s="11"/>
      <c r="CF1231" s="11"/>
      <c r="CG1231" s="11"/>
      <c r="CH1231" s="11"/>
      <c r="CI1231" s="11"/>
      <c r="CJ1231" s="11"/>
      <c r="CK1231" s="11"/>
      <c r="CL1231" s="11"/>
      <c r="CM1231" s="11"/>
      <c r="CN1231" s="11"/>
      <c r="CO1231" s="11"/>
      <c r="CP1231" s="11"/>
      <c r="CQ1231" s="11"/>
      <c r="CR1231" s="11"/>
      <c r="CS1231" s="11"/>
      <c r="CT1231" s="11"/>
      <c r="CU1231" s="11"/>
      <c r="CV1231" s="11"/>
      <c r="CW1231" s="11"/>
      <c r="CX1231" s="11"/>
      <c r="CY1231" s="11"/>
      <c r="CZ1231" s="11"/>
      <c r="DA1231" s="11"/>
      <c r="DB1231" s="11"/>
      <c r="DC1231" s="11"/>
      <c r="DD1231" s="11"/>
      <c r="DE1231" s="11"/>
      <c r="DF1231" s="11"/>
      <c r="DG1231" s="11"/>
      <c r="DH1231" s="11"/>
    </row>
    <row r="1232" spans="1:112" ht="12.75">
      <c r="A1232" s="11"/>
      <c r="B1232" s="11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1"/>
      <c r="BB1232" s="11"/>
      <c r="BC1232" s="11"/>
      <c r="BD1232" s="11"/>
      <c r="BE1232" s="11"/>
      <c r="BF1232" s="11"/>
      <c r="BG1232" s="11"/>
      <c r="BH1232" s="11"/>
      <c r="BI1232" s="11"/>
      <c r="BJ1232" s="11"/>
      <c r="BK1232" s="11"/>
      <c r="BL1232" s="11"/>
      <c r="BM1232" s="11"/>
      <c r="BN1232" s="11"/>
      <c r="BO1232" s="11"/>
      <c r="BP1232" s="11"/>
      <c r="BQ1232" s="11"/>
      <c r="BR1232" s="11"/>
      <c r="BS1232" s="11"/>
      <c r="BT1232" s="11"/>
      <c r="BU1232" s="11"/>
      <c r="BV1232" s="11"/>
      <c r="BW1232" s="11"/>
      <c r="BX1232" s="11"/>
      <c r="BY1232" s="11"/>
      <c r="BZ1232" s="11"/>
      <c r="CA1232" s="11"/>
      <c r="CB1232" s="11"/>
      <c r="CC1232" s="11"/>
      <c r="CD1232" s="11"/>
      <c r="CE1232" s="11"/>
      <c r="CF1232" s="11"/>
      <c r="CG1232" s="11"/>
      <c r="CH1232" s="11"/>
      <c r="CI1232" s="11"/>
      <c r="CJ1232" s="11"/>
      <c r="CK1232" s="11"/>
      <c r="CL1232" s="11"/>
      <c r="CM1232" s="11"/>
      <c r="CN1232" s="11"/>
      <c r="CO1232" s="11"/>
      <c r="CP1232" s="11"/>
      <c r="CQ1232" s="11"/>
      <c r="CR1232" s="11"/>
      <c r="CS1232" s="11"/>
      <c r="CT1232" s="11"/>
      <c r="CU1232" s="11"/>
      <c r="CV1232" s="11"/>
      <c r="CW1232" s="11"/>
      <c r="CX1232" s="11"/>
      <c r="CY1232" s="11"/>
      <c r="CZ1232" s="11"/>
      <c r="DA1232" s="11"/>
      <c r="DB1232" s="11"/>
      <c r="DC1232" s="11"/>
      <c r="DD1232" s="11"/>
      <c r="DE1232" s="11"/>
      <c r="DF1232" s="11"/>
      <c r="DG1232" s="11"/>
      <c r="DH1232" s="11"/>
    </row>
    <row r="1233" spans="1:112" ht="12.75">
      <c r="A1233" s="11"/>
      <c r="B1233" s="11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1"/>
      <c r="BB1233" s="11"/>
      <c r="BC1233" s="11"/>
      <c r="BD1233" s="11"/>
      <c r="BE1233" s="11"/>
      <c r="BF1233" s="11"/>
      <c r="BG1233" s="11"/>
      <c r="BH1233" s="11"/>
      <c r="BI1233" s="11"/>
      <c r="BJ1233" s="11"/>
      <c r="BK1233" s="11"/>
      <c r="BL1233" s="11"/>
      <c r="BM1233" s="11"/>
      <c r="BN1233" s="11"/>
      <c r="BO1233" s="11"/>
      <c r="BP1233" s="11"/>
      <c r="BQ1233" s="11"/>
      <c r="BR1233" s="11"/>
      <c r="BS1233" s="11"/>
      <c r="BT1233" s="11"/>
      <c r="BU1233" s="11"/>
      <c r="BV1233" s="11"/>
      <c r="BW1233" s="11"/>
      <c r="BX1233" s="11"/>
      <c r="BY1233" s="11"/>
      <c r="BZ1233" s="11"/>
      <c r="CA1233" s="11"/>
      <c r="CB1233" s="11"/>
      <c r="CC1233" s="11"/>
      <c r="CD1233" s="11"/>
      <c r="CE1233" s="11"/>
      <c r="CF1233" s="11"/>
      <c r="CG1233" s="11"/>
      <c r="CH1233" s="11"/>
      <c r="CI1233" s="11"/>
      <c r="CJ1233" s="11"/>
      <c r="CK1233" s="11"/>
      <c r="CL1233" s="11"/>
      <c r="CM1233" s="11"/>
      <c r="CN1233" s="11"/>
      <c r="CO1233" s="11"/>
      <c r="CP1233" s="11"/>
      <c r="CQ1233" s="11"/>
      <c r="CR1233" s="11"/>
      <c r="CS1233" s="11"/>
      <c r="CT1233" s="11"/>
      <c r="CU1233" s="11"/>
      <c r="CV1233" s="11"/>
      <c r="CW1233" s="11"/>
      <c r="CX1233" s="11"/>
      <c r="CY1233" s="11"/>
      <c r="CZ1233" s="11"/>
      <c r="DA1233" s="11"/>
      <c r="DB1233" s="11"/>
      <c r="DC1233" s="11"/>
      <c r="DD1233" s="11"/>
      <c r="DE1233" s="11"/>
      <c r="DF1233" s="11"/>
      <c r="DG1233" s="11"/>
      <c r="DH1233" s="11"/>
    </row>
    <row r="1234" spans="1:112" ht="12.75">
      <c r="A1234" s="11"/>
      <c r="B1234" s="11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1"/>
      <c r="BB1234" s="11"/>
      <c r="BC1234" s="11"/>
      <c r="BD1234" s="11"/>
      <c r="BE1234" s="11"/>
      <c r="BF1234" s="11"/>
      <c r="BG1234" s="11"/>
      <c r="BH1234" s="11"/>
      <c r="BI1234" s="11"/>
      <c r="BJ1234" s="11"/>
      <c r="BK1234" s="11"/>
      <c r="BL1234" s="11"/>
      <c r="BM1234" s="11"/>
      <c r="BN1234" s="11"/>
      <c r="BO1234" s="11"/>
      <c r="BP1234" s="11"/>
      <c r="BQ1234" s="11"/>
      <c r="BR1234" s="11"/>
      <c r="BS1234" s="11"/>
      <c r="BT1234" s="11"/>
      <c r="BU1234" s="11"/>
      <c r="BV1234" s="11"/>
      <c r="BW1234" s="11"/>
      <c r="BX1234" s="11"/>
      <c r="BY1234" s="11"/>
      <c r="BZ1234" s="11"/>
      <c r="CA1234" s="11"/>
      <c r="CB1234" s="11"/>
      <c r="CC1234" s="11"/>
      <c r="CD1234" s="11"/>
      <c r="CE1234" s="11"/>
      <c r="CF1234" s="11"/>
      <c r="CG1234" s="11"/>
      <c r="CH1234" s="11"/>
      <c r="CI1234" s="11"/>
      <c r="CJ1234" s="11"/>
      <c r="CK1234" s="11"/>
      <c r="CL1234" s="11"/>
      <c r="CM1234" s="11"/>
      <c r="CN1234" s="11"/>
      <c r="CO1234" s="11"/>
      <c r="CP1234" s="11"/>
      <c r="CQ1234" s="11"/>
      <c r="CR1234" s="11"/>
      <c r="CS1234" s="11"/>
      <c r="CT1234" s="11"/>
      <c r="CU1234" s="11"/>
      <c r="CV1234" s="11"/>
      <c r="CW1234" s="11"/>
      <c r="CX1234" s="11"/>
      <c r="CY1234" s="11"/>
      <c r="CZ1234" s="11"/>
      <c r="DA1234" s="11"/>
      <c r="DB1234" s="11"/>
      <c r="DC1234" s="11"/>
      <c r="DD1234" s="11"/>
      <c r="DE1234" s="11"/>
      <c r="DF1234" s="11"/>
      <c r="DG1234" s="11"/>
      <c r="DH1234" s="11"/>
    </row>
    <row r="1235" spans="1:112" ht="12.75">
      <c r="A1235" s="11"/>
      <c r="B1235" s="11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1"/>
      <c r="BB1235" s="11"/>
      <c r="BC1235" s="11"/>
      <c r="BD1235" s="11"/>
      <c r="BE1235" s="11"/>
      <c r="BF1235" s="11"/>
      <c r="BG1235" s="11"/>
      <c r="BH1235" s="11"/>
      <c r="BI1235" s="11"/>
      <c r="BJ1235" s="11"/>
      <c r="BK1235" s="11"/>
      <c r="BL1235" s="11"/>
      <c r="BM1235" s="11"/>
      <c r="BN1235" s="11"/>
      <c r="BO1235" s="11"/>
      <c r="BP1235" s="11"/>
      <c r="BQ1235" s="11"/>
      <c r="BR1235" s="11"/>
      <c r="BS1235" s="11"/>
      <c r="BT1235" s="11"/>
      <c r="BU1235" s="11"/>
      <c r="BV1235" s="11"/>
      <c r="BW1235" s="11"/>
      <c r="BX1235" s="11"/>
      <c r="BY1235" s="11"/>
      <c r="BZ1235" s="11"/>
      <c r="CA1235" s="11"/>
      <c r="CB1235" s="11"/>
      <c r="CC1235" s="11"/>
      <c r="CD1235" s="11"/>
      <c r="CE1235" s="11"/>
      <c r="CF1235" s="11"/>
      <c r="CG1235" s="11"/>
      <c r="CH1235" s="11"/>
      <c r="CI1235" s="11"/>
      <c r="CJ1235" s="11"/>
      <c r="CK1235" s="11"/>
      <c r="CL1235" s="11"/>
      <c r="CM1235" s="11"/>
      <c r="CN1235" s="11"/>
      <c r="CO1235" s="11"/>
      <c r="CP1235" s="11"/>
      <c r="CQ1235" s="11"/>
      <c r="CR1235" s="11"/>
      <c r="CS1235" s="11"/>
      <c r="CT1235" s="11"/>
      <c r="CU1235" s="11"/>
      <c r="CV1235" s="11"/>
      <c r="CW1235" s="11"/>
      <c r="CX1235" s="11"/>
      <c r="CY1235" s="11"/>
      <c r="CZ1235" s="11"/>
      <c r="DA1235" s="11"/>
      <c r="DB1235" s="11"/>
      <c r="DC1235" s="11"/>
      <c r="DD1235" s="11"/>
      <c r="DE1235" s="11"/>
      <c r="DF1235" s="11"/>
      <c r="DG1235" s="11"/>
      <c r="DH1235" s="11"/>
    </row>
    <row r="1236" spans="1:112" ht="12.75">
      <c r="A1236" s="11"/>
      <c r="B1236" s="11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  <c r="BB1236" s="11"/>
      <c r="BC1236" s="11"/>
      <c r="BD1236" s="11"/>
      <c r="BE1236" s="11"/>
      <c r="BF1236" s="11"/>
      <c r="BG1236" s="11"/>
      <c r="BH1236" s="11"/>
      <c r="BI1236" s="11"/>
      <c r="BJ1236" s="11"/>
      <c r="BK1236" s="11"/>
      <c r="BL1236" s="11"/>
      <c r="BM1236" s="11"/>
      <c r="BN1236" s="11"/>
      <c r="BO1236" s="11"/>
      <c r="BP1236" s="11"/>
      <c r="BQ1236" s="11"/>
      <c r="BR1236" s="11"/>
      <c r="BS1236" s="11"/>
      <c r="BT1236" s="11"/>
      <c r="BU1236" s="11"/>
      <c r="BV1236" s="11"/>
      <c r="BW1236" s="11"/>
      <c r="BX1236" s="11"/>
      <c r="BY1236" s="11"/>
      <c r="BZ1236" s="11"/>
      <c r="CA1236" s="11"/>
      <c r="CB1236" s="11"/>
      <c r="CC1236" s="11"/>
      <c r="CD1236" s="11"/>
      <c r="CE1236" s="11"/>
      <c r="CF1236" s="11"/>
      <c r="CG1236" s="11"/>
      <c r="CH1236" s="11"/>
      <c r="CI1236" s="11"/>
      <c r="CJ1236" s="11"/>
      <c r="CK1236" s="11"/>
      <c r="CL1236" s="11"/>
      <c r="CM1236" s="11"/>
      <c r="CN1236" s="11"/>
      <c r="CO1236" s="11"/>
      <c r="CP1236" s="11"/>
      <c r="CQ1236" s="11"/>
      <c r="CR1236" s="11"/>
      <c r="CS1236" s="11"/>
      <c r="CT1236" s="11"/>
      <c r="CU1236" s="11"/>
      <c r="CV1236" s="11"/>
      <c r="CW1236" s="11"/>
      <c r="CX1236" s="11"/>
      <c r="CY1236" s="11"/>
      <c r="CZ1236" s="11"/>
      <c r="DA1236" s="11"/>
      <c r="DB1236" s="11"/>
      <c r="DC1236" s="11"/>
      <c r="DD1236" s="11"/>
      <c r="DE1236" s="11"/>
      <c r="DF1236" s="11"/>
      <c r="DG1236" s="11"/>
      <c r="DH1236" s="11"/>
    </row>
    <row r="1237" spans="1:112" ht="12.75">
      <c r="A1237" s="11"/>
      <c r="B1237" s="11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  <c r="BB1237" s="11"/>
      <c r="BC1237" s="11"/>
      <c r="BD1237" s="11"/>
      <c r="BE1237" s="11"/>
      <c r="BF1237" s="11"/>
      <c r="BG1237" s="11"/>
      <c r="BH1237" s="11"/>
      <c r="BI1237" s="11"/>
      <c r="BJ1237" s="11"/>
      <c r="BK1237" s="11"/>
      <c r="BL1237" s="11"/>
      <c r="BM1237" s="11"/>
      <c r="BN1237" s="11"/>
      <c r="BO1237" s="11"/>
      <c r="BP1237" s="11"/>
      <c r="BQ1237" s="11"/>
      <c r="BR1237" s="11"/>
      <c r="BS1237" s="11"/>
      <c r="BT1237" s="11"/>
      <c r="BU1237" s="11"/>
      <c r="BV1237" s="11"/>
      <c r="BW1237" s="11"/>
      <c r="BX1237" s="11"/>
      <c r="BY1237" s="11"/>
      <c r="BZ1237" s="11"/>
      <c r="CA1237" s="11"/>
      <c r="CB1237" s="11"/>
      <c r="CC1237" s="11"/>
      <c r="CD1237" s="11"/>
      <c r="CE1237" s="11"/>
      <c r="CF1237" s="11"/>
      <c r="CG1237" s="11"/>
      <c r="CH1237" s="11"/>
      <c r="CI1237" s="11"/>
      <c r="CJ1237" s="11"/>
      <c r="CK1237" s="11"/>
      <c r="CL1237" s="11"/>
      <c r="CM1237" s="11"/>
      <c r="CN1237" s="11"/>
      <c r="CO1237" s="11"/>
      <c r="CP1237" s="11"/>
      <c r="CQ1237" s="11"/>
      <c r="CR1237" s="11"/>
      <c r="CS1237" s="11"/>
      <c r="CT1237" s="11"/>
      <c r="CU1237" s="11"/>
      <c r="CV1237" s="11"/>
      <c r="CW1237" s="11"/>
      <c r="CX1237" s="11"/>
      <c r="CY1237" s="11"/>
      <c r="CZ1237" s="11"/>
      <c r="DA1237" s="11"/>
      <c r="DB1237" s="11"/>
      <c r="DC1237" s="11"/>
      <c r="DD1237" s="11"/>
      <c r="DE1237" s="11"/>
      <c r="DF1237" s="11"/>
      <c r="DG1237" s="11"/>
      <c r="DH1237" s="11"/>
    </row>
    <row r="1238" spans="1:112" ht="12.75">
      <c r="A1238" s="11"/>
      <c r="B1238" s="11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1"/>
      <c r="BB1238" s="11"/>
      <c r="BC1238" s="11"/>
      <c r="BD1238" s="11"/>
      <c r="BE1238" s="11"/>
      <c r="BF1238" s="11"/>
      <c r="BG1238" s="11"/>
      <c r="BH1238" s="11"/>
      <c r="BI1238" s="11"/>
      <c r="BJ1238" s="11"/>
      <c r="BK1238" s="11"/>
      <c r="BL1238" s="11"/>
      <c r="BM1238" s="11"/>
      <c r="BN1238" s="11"/>
      <c r="BO1238" s="11"/>
      <c r="BP1238" s="11"/>
      <c r="BQ1238" s="11"/>
      <c r="BR1238" s="11"/>
      <c r="BS1238" s="11"/>
      <c r="BT1238" s="11"/>
      <c r="BU1238" s="11"/>
      <c r="BV1238" s="11"/>
      <c r="BW1238" s="11"/>
      <c r="BX1238" s="11"/>
      <c r="BY1238" s="11"/>
      <c r="BZ1238" s="11"/>
      <c r="CA1238" s="11"/>
      <c r="CB1238" s="11"/>
      <c r="CC1238" s="11"/>
      <c r="CD1238" s="11"/>
      <c r="CE1238" s="11"/>
      <c r="CF1238" s="11"/>
      <c r="CG1238" s="11"/>
      <c r="CH1238" s="11"/>
      <c r="CI1238" s="11"/>
      <c r="CJ1238" s="11"/>
      <c r="CK1238" s="11"/>
      <c r="CL1238" s="11"/>
      <c r="CM1238" s="11"/>
      <c r="CN1238" s="11"/>
      <c r="CO1238" s="11"/>
      <c r="CP1238" s="11"/>
      <c r="CQ1238" s="11"/>
      <c r="CR1238" s="11"/>
      <c r="CS1238" s="11"/>
      <c r="CT1238" s="11"/>
      <c r="CU1238" s="11"/>
      <c r="CV1238" s="11"/>
      <c r="CW1238" s="11"/>
      <c r="CX1238" s="11"/>
      <c r="CY1238" s="11"/>
      <c r="CZ1238" s="11"/>
      <c r="DA1238" s="11"/>
      <c r="DB1238" s="11"/>
      <c r="DC1238" s="11"/>
      <c r="DD1238" s="11"/>
      <c r="DE1238" s="11"/>
      <c r="DF1238" s="11"/>
      <c r="DG1238" s="11"/>
      <c r="DH1238" s="11"/>
    </row>
    <row r="1239" spans="1:112" ht="12.75">
      <c r="A1239" s="11"/>
      <c r="B1239" s="11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1"/>
      <c r="BB1239" s="11"/>
      <c r="BC1239" s="11"/>
      <c r="BD1239" s="11"/>
      <c r="BE1239" s="11"/>
      <c r="BF1239" s="11"/>
      <c r="BG1239" s="11"/>
      <c r="BH1239" s="11"/>
      <c r="BI1239" s="11"/>
      <c r="BJ1239" s="11"/>
      <c r="BK1239" s="11"/>
      <c r="BL1239" s="11"/>
      <c r="BM1239" s="11"/>
      <c r="BN1239" s="11"/>
      <c r="BO1239" s="11"/>
      <c r="BP1239" s="11"/>
      <c r="BQ1239" s="11"/>
      <c r="BR1239" s="11"/>
      <c r="BS1239" s="11"/>
      <c r="BT1239" s="11"/>
      <c r="BU1239" s="11"/>
      <c r="BV1239" s="11"/>
      <c r="BW1239" s="11"/>
      <c r="BX1239" s="11"/>
      <c r="BY1239" s="11"/>
      <c r="BZ1239" s="11"/>
      <c r="CA1239" s="11"/>
      <c r="CB1239" s="11"/>
      <c r="CC1239" s="11"/>
      <c r="CD1239" s="11"/>
      <c r="CE1239" s="11"/>
      <c r="CF1239" s="11"/>
      <c r="CG1239" s="11"/>
      <c r="CH1239" s="11"/>
      <c r="CI1239" s="11"/>
      <c r="CJ1239" s="11"/>
      <c r="CK1239" s="11"/>
      <c r="CL1239" s="11"/>
      <c r="CM1239" s="11"/>
      <c r="CN1239" s="11"/>
      <c r="CO1239" s="11"/>
      <c r="CP1239" s="11"/>
      <c r="CQ1239" s="11"/>
      <c r="CR1239" s="11"/>
      <c r="CS1239" s="11"/>
      <c r="CT1239" s="11"/>
      <c r="CU1239" s="11"/>
      <c r="CV1239" s="11"/>
      <c r="CW1239" s="11"/>
      <c r="CX1239" s="11"/>
      <c r="CY1239" s="11"/>
      <c r="CZ1239" s="11"/>
      <c r="DA1239" s="11"/>
      <c r="DB1239" s="11"/>
      <c r="DC1239" s="11"/>
      <c r="DD1239" s="11"/>
      <c r="DE1239" s="11"/>
      <c r="DF1239" s="11"/>
      <c r="DG1239" s="11"/>
      <c r="DH1239" s="11"/>
    </row>
    <row r="1240" spans="1:112" ht="12.75">
      <c r="A1240" s="11"/>
      <c r="B1240" s="11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1"/>
      <c r="BB1240" s="11"/>
      <c r="BC1240" s="11"/>
      <c r="BD1240" s="11"/>
      <c r="BE1240" s="11"/>
      <c r="BF1240" s="11"/>
      <c r="BG1240" s="11"/>
      <c r="BH1240" s="11"/>
      <c r="BI1240" s="11"/>
      <c r="BJ1240" s="11"/>
      <c r="BK1240" s="11"/>
      <c r="BL1240" s="11"/>
      <c r="BM1240" s="11"/>
      <c r="BN1240" s="11"/>
      <c r="BO1240" s="11"/>
      <c r="BP1240" s="11"/>
      <c r="BQ1240" s="11"/>
      <c r="BR1240" s="11"/>
      <c r="BS1240" s="11"/>
      <c r="BT1240" s="11"/>
      <c r="BU1240" s="11"/>
      <c r="BV1240" s="11"/>
      <c r="BW1240" s="11"/>
      <c r="BX1240" s="11"/>
      <c r="BY1240" s="11"/>
      <c r="BZ1240" s="11"/>
      <c r="CA1240" s="11"/>
      <c r="CB1240" s="11"/>
      <c r="CC1240" s="11"/>
      <c r="CD1240" s="11"/>
      <c r="CE1240" s="11"/>
      <c r="CF1240" s="11"/>
      <c r="CG1240" s="11"/>
      <c r="CH1240" s="11"/>
      <c r="CI1240" s="11"/>
      <c r="CJ1240" s="11"/>
      <c r="CK1240" s="11"/>
      <c r="CL1240" s="11"/>
      <c r="CM1240" s="11"/>
      <c r="CN1240" s="11"/>
      <c r="CO1240" s="11"/>
      <c r="CP1240" s="11"/>
      <c r="CQ1240" s="11"/>
      <c r="CR1240" s="11"/>
      <c r="CS1240" s="11"/>
      <c r="CT1240" s="11"/>
      <c r="CU1240" s="11"/>
      <c r="CV1240" s="11"/>
      <c r="CW1240" s="11"/>
      <c r="CX1240" s="11"/>
      <c r="CY1240" s="11"/>
      <c r="CZ1240" s="11"/>
      <c r="DA1240" s="11"/>
      <c r="DB1240" s="11"/>
      <c r="DC1240" s="11"/>
      <c r="DD1240" s="11"/>
      <c r="DE1240" s="11"/>
      <c r="DF1240" s="11"/>
      <c r="DG1240" s="11"/>
      <c r="DH1240" s="11"/>
    </row>
    <row r="1241" spans="1:112" ht="12.75">
      <c r="A1241" s="11"/>
      <c r="B1241" s="11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  <c r="BB1241" s="11"/>
      <c r="BC1241" s="11"/>
      <c r="BD1241" s="11"/>
      <c r="BE1241" s="11"/>
      <c r="BF1241" s="11"/>
      <c r="BG1241" s="11"/>
      <c r="BH1241" s="11"/>
      <c r="BI1241" s="11"/>
      <c r="BJ1241" s="11"/>
      <c r="BK1241" s="11"/>
      <c r="BL1241" s="11"/>
      <c r="BM1241" s="11"/>
      <c r="BN1241" s="11"/>
      <c r="BO1241" s="11"/>
      <c r="BP1241" s="11"/>
      <c r="BQ1241" s="11"/>
      <c r="BR1241" s="11"/>
      <c r="BS1241" s="11"/>
      <c r="BT1241" s="11"/>
      <c r="BU1241" s="11"/>
      <c r="BV1241" s="11"/>
      <c r="BW1241" s="11"/>
      <c r="BX1241" s="11"/>
      <c r="BY1241" s="11"/>
      <c r="BZ1241" s="11"/>
      <c r="CA1241" s="11"/>
      <c r="CB1241" s="11"/>
      <c r="CC1241" s="11"/>
      <c r="CD1241" s="11"/>
      <c r="CE1241" s="11"/>
      <c r="CF1241" s="11"/>
      <c r="CG1241" s="11"/>
      <c r="CH1241" s="11"/>
      <c r="CI1241" s="11"/>
      <c r="CJ1241" s="11"/>
      <c r="CK1241" s="11"/>
      <c r="CL1241" s="11"/>
      <c r="CM1241" s="11"/>
      <c r="CN1241" s="11"/>
      <c r="CO1241" s="11"/>
      <c r="CP1241" s="11"/>
      <c r="CQ1241" s="11"/>
      <c r="CR1241" s="11"/>
      <c r="CS1241" s="11"/>
      <c r="CT1241" s="11"/>
      <c r="CU1241" s="11"/>
      <c r="CV1241" s="11"/>
      <c r="CW1241" s="11"/>
      <c r="CX1241" s="11"/>
      <c r="CY1241" s="11"/>
      <c r="CZ1241" s="11"/>
      <c r="DA1241" s="11"/>
      <c r="DB1241" s="11"/>
      <c r="DC1241" s="11"/>
      <c r="DD1241" s="11"/>
      <c r="DE1241" s="11"/>
      <c r="DF1241" s="11"/>
      <c r="DG1241" s="11"/>
      <c r="DH1241" s="11"/>
    </row>
    <row r="1242" spans="1:112" ht="12.75">
      <c r="A1242" s="11"/>
      <c r="B1242" s="11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1"/>
      <c r="BD1242" s="11"/>
      <c r="BE1242" s="11"/>
      <c r="BF1242" s="11"/>
      <c r="BG1242" s="11"/>
      <c r="BH1242" s="11"/>
      <c r="BI1242" s="11"/>
      <c r="BJ1242" s="11"/>
      <c r="BK1242" s="11"/>
      <c r="BL1242" s="11"/>
      <c r="BM1242" s="11"/>
      <c r="BN1242" s="11"/>
      <c r="BO1242" s="11"/>
      <c r="BP1242" s="11"/>
      <c r="BQ1242" s="11"/>
      <c r="BR1242" s="11"/>
      <c r="BS1242" s="11"/>
      <c r="BT1242" s="11"/>
      <c r="BU1242" s="11"/>
      <c r="BV1242" s="11"/>
      <c r="BW1242" s="11"/>
      <c r="BX1242" s="11"/>
      <c r="BY1242" s="11"/>
      <c r="BZ1242" s="11"/>
      <c r="CA1242" s="11"/>
      <c r="CB1242" s="11"/>
      <c r="CC1242" s="11"/>
      <c r="CD1242" s="11"/>
      <c r="CE1242" s="11"/>
      <c r="CF1242" s="11"/>
      <c r="CG1242" s="11"/>
      <c r="CH1242" s="11"/>
      <c r="CI1242" s="11"/>
      <c r="CJ1242" s="11"/>
      <c r="CK1242" s="11"/>
      <c r="CL1242" s="11"/>
      <c r="CM1242" s="11"/>
      <c r="CN1242" s="11"/>
      <c r="CO1242" s="11"/>
      <c r="CP1242" s="11"/>
      <c r="CQ1242" s="11"/>
      <c r="CR1242" s="11"/>
      <c r="CS1242" s="11"/>
      <c r="CT1242" s="11"/>
      <c r="CU1242" s="11"/>
      <c r="CV1242" s="11"/>
      <c r="CW1242" s="11"/>
      <c r="CX1242" s="11"/>
      <c r="CY1242" s="11"/>
      <c r="CZ1242" s="11"/>
      <c r="DA1242" s="11"/>
      <c r="DB1242" s="11"/>
      <c r="DC1242" s="11"/>
      <c r="DD1242" s="11"/>
      <c r="DE1242" s="11"/>
      <c r="DF1242" s="11"/>
      <c r="DG1242" s="11"/>
      <c r="DH1242" s="11"/>
    </row>
    <row r="1243" spans="1:112" ht="12.75">
      <c r="A1243" s="11"/>
      <c r="B1243" s="11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  <c r="BB1243" s="11"/>
      <c r="BC1243" s="11"/>
      <c r="BD1243" s="11"/>
      <c r="BE1243" s="11"/>
      <c r="BF1243" s="11"/>
      <c r="BG1243" s="11"/>
      <c r="BH1243" s="11"/>
      <c r="BI1243" s="11"/>
      <c r="BJ1243" s="11"/>
      <c r="BK1243" s="11"/>
      <c r="BL1243" s="11"/>
      <c r="BM1243" s="11"/>
      <c r="BN1243" s="11"/>
      <c r="BO1243" s="11"/>
      <c r="BP1243" s="11"/>
      <c r="BQ1243" s="11"/>
      <c r="BR1243" s="11"/>
      <c r="BS1243" s="11"/>
      <c r="BT1243" s="11"/>
      <c r="BU1243" s="11"/>
      <c r="BV1243" s="11"/>
      <c r="BW1243" s="11"/>
      <c r="BX1243" s="11"/>
      <c r="BY1243" s="11"/>
      <c r="BZ1243" s="11"/>
      <c r="CA1243" s="11"/>
      <c r="CB1243" s="11"/>
      <c r="CC1243" s="11"/>
      <c r="CD1243" s="11"/>
      <c r="CE1243" s="11"/>
      <c r="CF1243" s="11"/>
      <c r="CG1243" s="11"/>
      <c r="CH1243" s="11"/>
      <c r="CI1243" s="11"/>
      <c r="CJ1243" s="11"/>
      <c r="CK1243" s="11"/>
      <c r="CL1243" s="11"/>
      <c r="CM1243" s="11"/>
      <c r="CN1243" s="11"/>
      <c r="CO1243" s="11"/>
      <c r="CP1243" s="11"/>
      <c r="CQ1243" s="11"/>
      <c r="CR1243" s="11"/>
      <c r="CS1243" s="11"/>
      <c r="CT1243" s="11"/>
      <c r="CU1243" s="11"/>
      <c r="CV1243" s="11"/>
      <c r="CW1243" s="11"/>
      <c r="CX1243" s="11"/>
      <c r="CY1243" s="11"/>
      <c r="CZ1243" s="11"/>
      <c r="DA1243" s="11"/>
      <c r="DB1243" s="11"/>
      <c r="DC1243" s="11"/>
      <c r="DD1243" s="11"/>
      <c r="DE1243" s="11"/>
      <c r="DF1243" s="11"/>
      <c r="DG1243" s="11"/>
      <c r="DH1243" s="11"/>
    </row>
    <row r="1244" spans="1:112" ht="12.75">
      <c r="A1244" s="11"/>
      <c r="B1244" s="11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  <c r="BB1244" s="11"/>
      <c r="BC1244" s="11"/>
      <c r="BD1244" s="11"/>
      <c r="BE1244" s="11"/>
      <c r="BF1244" s="11"/>
      <c r="BG1244" s="11"/>
      <c r="BH1244" s="11"/>
      <c r="BI1244" s="11"/>
      <c r="BJ1244" s="11"/>
      <c r="BK1244" s="11"/>
      <c r="BL1244" s="11"/>
      <c r="BM1244" s="11"/>
      <c r="BN1244" s="11"/>
      <c r="BO1244" s="11"/>
      <c r="BP1244" s="11"/>
      <c r="BQ1244" s="11"/>
      <c r="BR1244" s="11"/>
      <c r="BS1244" s="11"/>
      <c r="BT1244" s="11"/>
      <c r="BU1244" s="11"/>
      <c r="BV1244" s="11"/>
      <c r="BW1244" s="11"/>
      <c r="BX1244" s="11"/>
      <c r="BY1244" s="11"/>
      <c r="BZ1244" s="11"/>
      <c r="CA1244" s="11"/>
      <c r="CB1244" s="11"/>
      <c r="CC1244" s="11"/>
      <c r="CD1244" s="11"/>
      <c r="CE1244" s="11"/>
      <c r="CF1244" s="11"/>
      <c r="CG1244" s="11"/>
      <c r="CH1244" s="11"/>
      <c r="CI1244" s="11"/>
      <c r="CJ1244" s="11"/>
      <c r="CK1244" s="11"/>
      <c r="CL1244" s="11"/>
      <c r="CM1244" s="11"/>
      <c r="CN1244" s="11"/>
      <c r="CO1244" s="11"/>
      <c r="CP1244" s="11"/>
      <c r="CQ1244" s="11"/>
      <c r="CR1244" s="11"/>
      <c r="CS1244" s="11"/>
      <c r="CT1244" s="11"/>
      <c r="CU1244" s="11"/>
      <c r="CV1244" s="11"/>
      <c r="CW1244" s="11"/>
      <c r="CX1244" s="11"/>
      <c r="CY1244" s="11"/>
      <c r="CZ1244" s="11"/>
      <c r="DA1244" s="11"/>
      <c r="DB1244" s="11"/>
      <c r="DC1244" s="11"/>
      <c r="DD1244" s="11"/>
      <c r="DE1244" s="11"/>
      <c r="DF1244" s="11"/>
      <c r="DG1244" s="11"/>
      <c r="DH1244" s="11"/>
    </row>
    <row r="1245" spans="1:112" ht="12.75">
      <c r="A1245" s="11"/>
      <c r="B1245" s="11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1"/>
      <c r="BD1245" s="11"/>
      <c r="BE1245" s="11"/>
      <c r="BF1245" s="11"/>
      <c r="BG1245" s="11"/>
      <c r="BH1245" s="11"/>
      <c r="BI1245" s="11"/>
      <c r="BJ1245" s="11"/>
      <c r="BK1245" s="11"/>
      <c r="BL1245" s="11"/>
      <c r="BM1245" s="11"/>
      <c r="BN1245" s="11"/>
      <c r="BO1245" s="11"/>
      <c r="BP1245" s="11"/>
      <c r="BQ1245" s="11"/>
      <c r="BR1245" s="11"/>
      <c r="BS1245" s="11"/>
      <c r="BT1245" s="11"/>
      <c r="BU1245" s="11"/>
      <c r="BV1245" s="11"/>
      <c r="BW1245" s="11"/>
      <c r="BX1245" s="11"/>
      <c r="BY1245" s="11"/>
      <c r="BZ1245" s="11"/>
      <c r="CA1245" s="11"/>
      <c r="CB1245" s="11"/>
      <c r="CC1245" s="11"/>
      <c r="CD1245" s="11"/>
      <c r="CE1245" s="11"/>
      <c r="CF1245" s="11"/>
      <c r="CG1245" s="11"/>
      <c r="CH1245" s="11"/>
      <c r="CI1245" s="11"/>
      <c r="CJ1245" s="11"/>
      <c r="CK1245" s="11"/>
      <c r="CL1245" s="11"/>
      <c r="CM1245" s="11"/>
      <c r="CN1245" s="11"/>
      <c r="CO1245" s="11"/>
      <c r="CP1245" s="11"/>
      <c r="CQ1245" s="11"/>
      <c r="CR1245" s="11"/>
      <c r="CS1245" s="11"/>
      <c r="CT1245" s="11"/>
      <c r="CU1245" s="11"/>
      <c r="CV1245" s="11"/>
      <c r="CW1245" s="11"/>
      <c r="CX1245" s="11"/>
      <c r="CY1245" s="11"/>
      <c r="CZ1245" s="11"/>
      <c r="DA1245" s="11"/>
      <c r="DB1245" s="11"/>
      <c r="DC1245" s="11"/>
      <c r="DD1245" s="11"/>
      <c r="DE1245" s="11"/>
      <c r="DF1245" s="11"/>
      <c r="DG1245" s="11"/>
      <c r="DH1245" s="11"/>
    </row>
    <row r="1246" spans="1:112" ht="12.75">
      <c r="A1246" s="11"/>
      <c r="B1246" s="11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1"/>
      <c r="BB1246" s="11"/>
      <c r="BC1246" s="11"/>
      <c r="BD1246" s="11"/>
      <c r="BE1246" s="11"/>
      <c r="BF1246" s="11"/>
      <c r="BG1246" s="11"/>
      <c r="BH1246" s="11"/>
      <c r="BI1246" s="11"/>
      <c r="BJ1246" s="11"/>
      <c r="BK1246" s="11"/>
      <c r="BL1246" s="11"/>
      <c r="BM1246" s="11"/>
      <c r="BN1246" s="11"/>
      <c r="BO1246" s="11"/>
      <c r="BP1246" s="11"/>
      <c r="BQ1246" s="11"/>
      <c r="BR1246" s="11"/>
      <c r="BS1246" s="11"/>
      <c r="BT1246" s="11"/>
      <c r="BU1246" s="11"/>
      <c r="BV1246" s="11"/>
      <c r="BW1246" s="11"/>
      <c r="BX1246" s="11"/>
      <c r="BY1246" s="11"/>
      <c r="BZ1246" s="11"/>
      <c r="CA1246" s="11"/>
      <c r="CB1246" s="11"/>
      <c r="CC1246" s="11"/>
      <c r="CD1246" s="11"/>
      <c r="CE1246" s="11"/>
      <c r="CF1246" s="11"/>
      <c r="CG1246" s="11"/>
      <c r="CH1246" s="11"/>
      <c r="CI1246" s="11"/>
      <c r="CJ1246" s="11"/>
      <c r="CK1246" s="11"/>
      <c r="CL1246" s="11"/>
      <c r="CM1246" s="11"/>
      <c r="CN1246" s="11"/>
      <c r="CO1246" s="11"/>
      <c r="CP1246" s="11"/>
      <c r="CQ1246" s="11"/>
      <c r="CR1246" s="11"/>
      <c r="CS1246" s="11"/>
      <c r="CT1246" s="11"/>
      <c r="CU1246" s="11"/>
      <c r="CV1246" s="11"/>
      <c r="CW1246" s="11"/>
      <c r="CX1246" s="11"/>
      <c r="CY1246" s="11"/>
      <c r="CZ1246" s="11"/>
      <c r="DA1246" s="11"/>
      <c r="DB1246" s="11"/>
      <c r="DC1246" s="11"/>
      <c r="DD1246" s="11"/>
      <c r="DE1246" s="11"/>
      <c r="DF1246" s="11"/>
      <c r="DG1246" s="11"/>
      <c r="DH1246" s="11"/>
    </row>
    <row r="1247" spans="1:112" ht="12.75">
      <c r="A1247" s="11"/>
      <c r="B1247" s="11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1"/>
      <c r="BB1247" s="11"/>
      <c r="BC1247" s="11"/>
      <c r="BD1247" s="11"/>
      <c r="BE1247" s="11"/>
      <c r="BF1247" s="11"/>
      <c r="BG1247" s="11"/>
      <c r="BH1247" s="11"/>
      <c r="BI1247" s="11"/>
      <c r="BJ1247" s="11"/>
      <c r="BK1247" s="11"/>
      <c r="BL1247" s="11"/>
      <c r="BM1247" s="11"/>
      <c r="BN1247" s="11"/>
      <c r="BO1247" s="11"/>
      <c r="BP1247" s="11"/>
      <c r="BQ1247" s="11"/>
      <c r="BR1247" s="11"/>
      <c r="BS1247" s="11"/>
      <c r="BT1247" s="11"/>
      <c r="BU1247" s="11"/>
      <c r="BV1247" s="11"/>
      <c r="BW1247" s="11"/>
      <c r="BX1247" s="11"/>
      <c r="BY1247" s="11"/>
      <c r="BZ1247" s="11"/>
      <c r="CA1247" s="11"/>
      <c r="CB1247" s="11"/>
      <c r="CC1247" s="11"/>
      <c r="CD1247" s="11"/>
      <c r="CE1247" s="11"/>
      <c r="CF1247" s="11"/>
      <c r="CG1247" s="11"/>
      <c r="CH1247" s="11"/>
      <c r="CI1247" s="11"/>
      <c r="CJ1247" s="11"/>
      <c r="CK1247" s="11"/>
      <c r="CL1247" s="11"/>
      <c r="CM1247" s="11"/>
      <c r="CN1247" s="11"/>
      <c r="CO1247" s="11"/>
      <c r="CP1247" s="11"/>
      <c r="CQ1247" s="11"/>
      <c r="CR1247" s="11"/>
      <c r="CS1247" s="11"/>
      <c r="CT1247" s="11"/>
      <c r="CU1247" s="11"/>
      <c r="CV1247" s="11"/>
      <c r="CW1247" s="11"/>
      <c r="CX1247" s="11"/>
      <c r="CY1247" s="11"/>
      <c r="CZ1247" s="11"/>
      <c r="DA1247" s="11"/>
      <c r="DB1247" s="11"/>
      <c r="DC1247" s="11"/>
      <c r="DD1247" s="11"/>
      <c r="DE1247" s="11"/>
      <c r="DF1247" s="11"/>
      <c r="DG1247" s="11"/>
      <c r="DH1247" s="11"/>
    </row>
    <row r="1248" spans="1:112" ht="12.75">
      <c r="A1248" s="11"/>
      <c r="B1248" s="11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11"/>
      <c r="BC1248" s="11"/>
      <c r="BD1248" s="11"/>
      <c r="BE1248" s="11"/>
      <c r="BF1248" s="11"/>
      <c r="BG1248" s="11"/>
      <c r="BH1248" s="11"/>
      <c r="BI1248" s="11"/>
      <c r="BJ1248" s="11"/>
      <c r="BK1248" s="11"/>
      <c r="BL1248" s="11"/>
      <c r="BM1248" s="11"/>
      <c r="BN1248" s="11"/>
      <c r="BO1248" s="11"/>
      <c r="BP1248" s="11"/>
      <c r="BQ1248" s="11"/>
      <c r="BR1248" s="11"/>
      <c r="BS1248" s="11"/>
      <c r="BT1248" s="11"/>
      <c r="BU1248" s="11"/>
      <c r="BV1248" s="11"/>
      <c r="BW1248" s="11"/>
      <c r="BX1248" s="11"/>
      <c r="BY1248" s="11"/>
      <c r="BZ1248" s="11"/>
      <c r="CA1248" s="11"/>
      <c r="CB1248" s="11"/>
      <c r="CC1248" s="11"/>
      <c r="CD1248" s="11"/>
      <c r="CE1248" s="11"/>
      <c r="CF1248" s="11"/>
      <c r="CG1248" s="11"/>
      <c r="CH1248" s="11"/>
      <c r="CI1248" s="11"/>
      <c r="CJ1248" s="11"/>
      <c r="CK1248" s="11"/>
      <c r="CL1248" s="11"/>
      <c r="CM1248" s="11"/>
      <c r="CN1248" s="11"/>
      <c r="CO1248" s="11"/>
      <c r="CP1248" s="11"/>
      <c r="CQ1248" s="11"/>
      <c r="CR1248" s="11"/>
      <c r="CS1248" s="11"/>
      <c r="CT1248" s="11"/>
      <c r="CU1248" s="11"/>
      <c r="CV1248" s="11"/>
      <c r="CW1248" s="11"/>
      <c r="CX1248" s="11"/>
      <c r="CY1248" s="11"/>
      <c r="CZ1248" s="11"/>
      <c r="DA1248" s="11"/>
      <c r="DB1248" s="11"/>
      <c r="DC1248" s="11"/>
      <c r="DD1248" s="11"/>
      <c r="DE1248" s="11"/>
      <c r="DF1248" s="11"/>
      <c r="DG1248" s="11"/>
      <c r="DH1248" s="11"/>
    </row>
    <row r="1249" spans="1:112" ht="12.75">
      <c r="A1249" s="11"/>
      <c r="B1249" s="11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11"/>
      <c r="BC1249" s="11"/>
      <c r="BD1249" s="11"/>
      <c r="BE1249" s="11"/>
      <c r="BF1249" s="11"/>
      <c r="BG1249" s="11"/>
      <c r="BH1249" s="11"/>
      <c r="BI1249" s="11"/>
      <c r="BJ1249" s="11"/>
      <c r="BK1249" s="11"/>
      <c r="BL1249" s="11"/>
      <c r="BM1249" s="11"/>
      <c r="BN1249" s="11"/>
      <c r="BO1249" s="11"/>
      <c r="BP1249" s="11"/>
      <c r="BQ1249" s="11"/>
      <c r="BR1249" s="11"/>
      <c r="BS1249" s="11"/>
      <c r="BT1249" s="11"/>
      <c r="BU1249" s="11"/>
      <c r="BV1249" s="11"/>
      <c r="BW1249" s="11"/>
      <c r="BX1249" s="11"/>
      <c r="BY1249" s="11"/>
      <c r="BZ1249" s="11"/>
      <c r="CA1249" s="11"/>
      <c r="CB1249" s="11"/>
      <c r="CC1249" s="11"/>
      <c r="CD1249" s="11"/>
      <c r="CE1249" s="11"/>
      <c r="CF1249" s="11"/>
      <c r="CG1249" s="11"/>
      <c r="CH1249" s="11"/>
      <c r="CI1249" s="11"/>
      <c r="CJ1249" s="11"/>
      <c r="CK1249" s="11"/>
      <c r="CL1249" s="11"/>
      <c r="CM1249" s="11"/>
      <c r="CN1249" s="11"/>
      <c r="CO1249" s="11"/>
      <c r="CP1249" s="11"/>
      <c r="CQ1249" s="11"/>
      <c r="CR1249" s="11"/>
      <c r="CS1249" s="11"/>
      <c r="CT1249" s="11"/>
      <c r="CU1249" s="11"/>
      <c r="CV1249" s="11"/>
      <c r="CW1249" s="11"/>
      <c r="CX1249" s="11"/>
      <c r="CY1249" s="11"/>
      <c r="CZ1249" s="11"/>
      <c r="DA1249" s="11"/>
      <c r="DB1249" s="11"/>
      <c r="DC1249" s="11"/>
      <c r="DD1249" s="11"/>
      <c r="DE1249" s="11"/>
      <c r="DF1249" s="11"/>
      <c r="DG1249" s="11"/>
      <c r="DH1249" s="11"/>
    </row>
    <row r="1250" spans="1:112" ht="12.75">
      <c r="A1250" s="11"/>
      <c r="B1250" s="11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11"/>
      <c r="BC1250" s="11"/>
      <c r="BD1250" s="11"/>
      <c r="BE1250" s="11"/>
      <c r="BF1250" s="11"/>
      <c r="BG1250" s="11"/>
      <c r="BH1250" s="11"/>
      <c r="BI1250" s="11"/>
      <c r="BJ1250" s="11"/>
      <c r="BK1250" s="11"/>
      <c r="BL1250" s="11"/>
      <c r="BM1250" s="11"/>
      <c r="BN1250" s="11"/>
      <c r="BO1250" s="11"/>
      <c r="BP1250" s="11"/>
      <c r="BQ1250" s="11"/>
      <c r="BR1250" s="11"/>
      <c r="BS1250" s="11"/>
      <c r="BT1250" s="11"/>
      <c r="BU1250" s="11"/>
      <c r="BV1250" s="11"/>
      <c r="BW1250" s="11"/>
      <c r="BX1250" s="11"/>
      <c r="BY1250" s="11"/>
      <c r="BZ1250" s="11"/>
      <c r="CA1250" s="11"/>
      <c r="CB1250" s="11"/>
      <c r="CC1250" s="11"/>
      <c r="CD1250" s="11"/>
      <c r="CE1250" s="11"/>
      <c r="CF1250" s="11"/>
      <c r="CG1250" s="11"/>
      <c r="CH1250" s="11"/>
      <c r="CI1250" s="11"/>
      <c r="CJ1250" s="11"/>
      <c r="CK1250" s="11"/>
      <c r="CL1250" s="11"/>
      <c r="CM1250" s="11"/>
      <c r="CN1250" s="11"/>
      <c r="CO1250" s="11"/>
      <c r="CP1250" s="11"/>
      <c r="CQ1250" s="11"/>
      <c r="CR1250" s="11"/>
      <c r="CS1250" s="11"/>
      <c r="CT1250" s="11"/>
      <c r="CU1250" s="11"/>
      <c r="CV1250" s="11"/>
      <c r="CW1250" s="11"/>
      <c r="CX1250" s="11"/>
      <c r="CY1250" s="11"/>
      <c r="CZ1250" s="11"/>
      <c r="DA1250" s="11"/>
      <c r="DB1250" s="11"/>
      <c r="DC1250" s="11"/>
      <c r="DD1250" s="11"/>
      <c r="DE1250" s="11"/>
      <c r="DF1250" s="11"/>
      <c r="DG1250" s="11"/>
      <c r="DH1250" s="11"/>
    </row>
    <row r="1251" spans="1:112" ht="12.75">
      <c r="A1251" s="11"/>
      <c r="B1251" s="11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11"/>
      <c r="BC1251" s="11"/>
      <c r="BD1251" s="11"/>
      <c r="BE1251" s="11"/>
      <c r="BF1251" s="11"/>
      <c r="BG1251" s="11"/>
      <c r="BH1251" s="11"/>
      <c r="BI1251" s="11"/>
      <c r="BJ1251" s="11"/>
      <c r="BK1251" s="11"/>
      <c r="BL1251" s="11"/>
      <c r="BM1251" s="11"/>
      <c r="BN1251" s="11"/>
      <c r="BO1251" s="11"/>
      <c r="BP1251" s="11"/>
      <c r="BQ1251" s="11"/>
      <c r="BR1251" s="11"/>
      <c r="BS1251" s="11"/>
      <c r="BT1251" s="11"/>
      <c r="BU1251" s="11"/>
      <c r="BV1251" s="11"/>
      <c r="BW1251" s="11"/>
      <c r="BX1251" s="11"/>
      <c r="BY1251" s="11"/>
      <c r="BZ1251" s="11"/>
      <c r="CA1251" s="11"/>
      <c r="CB1251" s="11"/>
      <c r="CC1251" s="11"/>
      <c r="CD1251" s="11"/>
      <c r="CE1251" s="11"/>
      <c r="CF1251" s="11"/>
      <c r="CG1251" s="11"/>
      <c r="CH1251" s="11"/>
      <c r="CI1251" s="11"/>
      <c r="CJ1251" s="11"/>
      <c r="CK1251" s="11"/>
      <c r="CL1251" s="11"/>
      <c r="CM1251" s="11"/>
      <c r="CN1251" s="11"/>
      <c r="CO1251" s="11"/>
      <c r="CP1251" s="11"/>
      <c r="CQ1251" s="11"/>
      <c r="CR1251" s="11"/>
      <c r="CS1251" s="11"/>
      <c r="CT1251" s="11"/>
      <c r="CU1251" s="11"/>
      <c r="CV1251" s="11"/>
      <c r="CW1251" s="11"/>
      <c r="CX1251" s="11"/>
      <c r="CY1251" s="11"/>
      <c r="CZ1251" s="11"/>
      <c r="DA1251" s="11"/>
      <c r="DB1251" s="11"/>
      <c r="DC1251" s="11"/>
      <c r="DD1251" s="11"/>
      <c r="DE1251" s="11"/>
      <c r="DF1251" s="11"/>
      <c r="DG1251" s="11"/>
      <c r="DH1251" s="11"/>
    </row>
    <row r="1252" spans="1:112" ht="12.75">
      <c r="A1252" s="11"/>
      <c r="B1252" s="11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11"/>
      <c r="BC1252" s="11"/>
      <c r="BD1252" s="11"/>
      <c r="BE1252" s="11"/>
      <c r="BF1252" s="11"/>
      <c r="BG1252" s="11"/>
      <c r="BH1252" s="11"/>
      <c r="BI1252" s="11"/>
      <c r="BJ1252" s="11"/>
      <c r="BK1252" s="11"/>
      <c r="BL1252" s="11"/>
      <c r="BM1252" s="11"/>
      <c r="BN1252" s="11"/>
      <c r="BO1252" s="11"/>
      <c r="BP1252" s="11"/>
      <c r="BQ1252" s="11"/>
      <c r="BR1252" s="11"/>
      <c r="BS1252" s="11"/>
      <c r="BT1252" s="11"/>
      <c r="BU1252" s="11"/>
      <c r="BV1252" s="11"/>
      <c r="BW1252" s="11"/>
      <c r="BX1252" s="11"/>
      <c r="BY1252" s="11"/>
      <c r="BZ1252" s="11"/>
      <c r="CA1252" s="11"/>
      <c r="CB1252" s="11"/>
      <c r="CC1252" s="11"/>
      <c r="CD1252" s="11"/>
      <c r="CE1252" s="11"/>
      <c r="CF1252" s="11"/>
      <c r="CG1252" s="11"/>
      <c r="CH1252" s="11"/>
      <c r="CI1252" s="11"/>
      <c r="CJ1252" s="11"/>
      <c r="CK1252" s="11"/>
      <c r="CL1252" s="11"/>
      <c r="CM1252" s="11"/>
      <c r="CN1252" s="11"/>
      <c r="CO1252" s="11"/>
      <c r="CP1252" s="11"/>
      <c r="CQ1252" s="11"/>
      <c r="CR1252" s="11"/>
      <c r="CS1252" s="11"/>
      <c r="CT1252" s="11"/>
      <c r="CU1252" s="11"/>
      <c r="CV1252" s="11"/>
      <c r="CW1252" s="11"/>
      <c r="CX1252" s="11"/>
      <c r="CY1252" s="11"/>
      <c r="CZ1252" s="11"/>
      <c r="DA1252" s="11"/>
      <c r="DB1252" s="11"/>
      <c r="DC1252" s="11"/>
      <c r="DD1252" s="11"/>
      <c r="DE1252" s="11"/>
      <c r="DF1252" s="11"/>
      <c r="DG1252" s="11"/>
      <c r="DH1252" s="11"/>
    </row>
    <row r="1253" spans="1:112" ht="12.75">
      <c r="A1253" s="11"/>
      <c r="B1253" s="11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11"/>
      <c r="BC1253" s="11"/>
      <c r="BD1253" s="11"/>
      <c r="BE1253" s="11"/>
      <c r="BF1253" s="11"/>
      <c r="BG1253" s="11"/>
      <c r="BH1253" s="11"/>
      <c r="BI1253" s="11"/>
      <c r="BJ1253" s="11"/>
      <c r="BK1253" s="11"/>
      <c r="BL1253" s="11"/>
      <c r="BM1253" s="11"/>
      <c r="BN1253" s="11"/>
      <c r="BO1253" s="11"/>
      <c r="BP1253" s="11"/>
      <c r="BQ1253" s="11"/>
      <c r="BR1253" s="11"/>
      <c r="BS1253" s="11"/>
      <c r="BT1253" s="11"/>
      <c r="BU1253" s="11"/>
      <c r="BV1253" s="11"/>
      <c r="BW1253" s="11"/>
      <c r="BX1253" s="11"/>
      <c r="BY1253" s="11"/>
      <c r="BZ1253" s="11"/>
      <c r="CA1253" s="11"/>
      <c r="CB1253" s="11"/>
      <c r="CC1253" s="11"/>
      <c r="CD1253" s="11"/>
      <c r="CE1253" s="11"/>
      <c r="CF1253" s="11"/>
      <c r="CG1253" s="11"/>
      <c r="CH1253" s="11"/>
      <c r="CI1253" s="11"/>
      <c r="CJ1253" s="11"/>
      <c r="CK1253" s="11"/>
      <c r="CL1253" s="11"/>
      <c r="CM1253" s="11"/>
      <c r="CN1253" s="11"/>
      <c r="CO1253" s="11"/>
      <c r="CP1253" s="11"/>
      <c r="CQ1253" s="11"/>
      <c r="CR1253" s="11"/>
      <c r="CS1253" s="11"/>
      <c r="CT1253" s="11"/>
      <c r="CU1253" s="11"/>
      <c r="CV1253" s="11"/>
      <c r="CW1253" s="11"/>
      <c r="CX1253" s="11"/>
      <c r="CY1253" s="11"/>
      <c r="CZ1253" s="11"/>
      <c r="DA1253" s="11"/>
      <c r="DB1253" s="11"/>
      <c r="DC1253" s="11"/>
      <c r="DD1253" s="11"/>
      <c r="DE1253" s="11"/>
      <c r="DF1253" s="11"/>
      <c r="DG1253" s="11"/>
      <c r="DH1253" s="11"/>
    </row>
    <row r="1254" spans="1:112" ht="12.75">
      <c r="A1254" s="11"/>
      <c r="B1254" s="11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11"/>
      <c r="BC1254" s="11"/>
      <c r="BD1254" s="11"/>
      <c r="BE1254" s="11"/>
      <c r="BF1254" s="11"/>
      <c r="BG1254" s="11"/>
      <c r="BH1254" s="11"/>
      <c r="BI1254" s="11"/>
      <c r="BJ1254" s="11"/>
      <c r="BK1254" s="11"/>
      <c r="BL1254" s="11"/>
      <c r="BM1254" s="11"/>
      <c r="BN1254" s="11"/>
      <c r="BO1254" s="11"/>
      <c r="BP1254" s="11"/>
      <c r="BQ1254" s="11"/>
      <c r="BR1254" s="11"/>
      <c r="BS1254" s="11"/>
      <c r="BT1254" s="11"/>
      <c r="BU1254" s="11"/>
      <c r="BV1254" s="11"/>
      <c r="BW1254" s="11"/>
      <c r="BX1254" s="11"/>
      <c r="BY1254" s="11"/>
      <c r="BZ1254" s="11"/>
      <c r="CA1254" s="11"/>
      <c r="CB1254" s="11"/>
      <c r="CC1254" s="11"/>
      <c r="CD1254" s="11"/>
      <c r="CE1254" s="11"/>
      <c r="CF1254" s="11"/>
      <c r="CG1254" s="11"/>
      <c r="CH1254" s="11"/>
      <c r="CI1254" s="11"/>
      <c r="CJ1254" s="11"/>
      <c r="CK1254" s="11"/>
      <c r="CL1254" s="11"/>
      <c r="CM1254" s="11"/>
      <c r="CN1254" s="11"/>
      <c r="CO1254" s="11"/>
      <c r="CP1254" s="11"/>
      <c r="CQ1254" s="11"/>
      <c r="CR1254" s="11"/>
      <c r="CS1254" s="11"/>
      <c r="CT1254" s="11"/>
      <c r="CU1254" s="11"/>
      <c r="CV1254" s="11"/>
      <c r="CW1254" s="11"/>
      <c r="CX1254" s="11"/>
      <c r="CY1254" s="11"/>
      <c r="CZ1254" s="11"/>
      <c r="DA1254" s="11"/>
      <c r="DB1254" s="11"/>
      <c r="DC1254" s="11"/>
      <c r="DD1254" s="11"/>
      <c r="DE1254" s="11"/>
      <c r="DF1254" s="11"/>
      <c r="DG1254" s="11"/>
      <c r="DH1254" s="11"/>
    </row>
    <row r="1255" spans="1:112" ht="12.75">
      <c r="A1255" s="11"/>
      <c r="B1255" s="11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11"/>
      <c r="BC1255" s="11"/>
      <c r="BD1255" s="11"/>
      <c r="BE1255" s="11"/>
      <c r="BF1255" s="11"/>
      <c r="BG1255" s="11"/>
      <c r="BH1255" s="11"/>
      <c r="BI1255" s="11"/>
      <c r="BJ1255" s="11"/>
      <c r="BK1255" s="11"/>
      <c r="BL1255" s="11"/>
      <c r="BM1255" s="11"/>
      <c r="BN1255" s="11"/>
      <c r="BO1255" s="11"/>
      <c r="BP1255" s="11"/>
      <c r="BQ1255" s="11"/>
      <c r="BR1255" s="11"/>
      <c r="BS1255" s="11"/>
      <c r="BT1255" s="11"/>
      <c r="BU1255" s="11"/>
      <c r="BV1255" s="11"/>
      <c r="BW1255" s="11"/>
      <c r="BX1255" s="11"/>
      <c r="BY1255" s="11"/>
      <c r="BZ1255" s="11"/>
      <c r="CA1255" s="11"/>
      <c r="CB1255" s="11"/>
      <c r="CC1255" s="11"/>
      <c r="CD1255" s="11"/>
      <c r="CE1255" s="11"/>
      <c r="CF1255" s="11"/>
      <c r="CG1255" s="11"/>
      <c r="CH1255" s="11"/>
      <c r="CI1255" s="11"/>
      <c r="CJ1255" s="11"/>
      <c r="CK1255" s="11"/>
      <c r="CL1255" s="11"/>
      <c r="CM1255" s="11"/>
      <c r="CN1255" s="11"/>
      <c r="CO1255" s="11"/>
      <c r="CP1255" s="11"/>
      <c r="CQ1255" s="11"/>
      <c r="CR1255" s="11"/>
      <c r="CS1255" s="11"/>
      <c r="CT1255" s="11"/>
      <c r="CU1255" s="11"/>
      <c r="CV1255" s="11"/>
      <c r="CW1255" s="11"/>
      <c r="CX1255" s="11"/>
      <c r="CY1255" s="11"/>
      <c r="CZ1255" s="11"/>
      <c r="DA1255" s="11"/>
      <c r="DB1255" s="11"/>
      <c r="DC1255" s="11"/>
      <c r="DD1255" s="11"/>
      <c r="DE1255" s="11"/>
      <c r="DF1255" s="11"/>
      <c r="DG1255" s="11"/>
      <c r="DH1255" s="11"/>
    </row>
    <row r="1256" spans="1:112" ht="12.75">
      <c r="A1256" s="11"/>
      <c r="B1256" s="11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11"/>
      <c r="BC1256" s="11"/>
      <c r="BD1256" s="11"/>
      <c r="BE1256" s="11"/>
      <c r="BF1256" s="11"/>
      <c r="BG1256" s="11"/>
      <c r="BH1256" s="11"/>
      <c r="BI1256" s="11"/>
      <c r="BJ1256" s="11"/>
      <c r="BK1256" s="11"/>
      <c r="BL1256" s="11"/>
      <c r="BM1256" s="11"/>
      <c r="BN1256" s="11"/>
      <c r="BO1256" s="11"/>
      <c r="BP1256" s="11"/>
      <c r="BQ1256" s="11"/>
      <c r="BR1256" s="11"/>
      <c r="BS1256" s="11"/>
      <c r="BT1256" s="11"/>
      <c r="BU1256" s="11"/>
      <c r="BV1256" s="11"/>
      <c r="BW1256" s="11"/>
      <c r="BX1256" s="11"/>
      <c r="BY1256" s="11"/>
      <c r="BZ1256" s="11"/>
      <c r="CA1256" s="11"/>
      <c r="CB1256" s="11"/>
      <c r="CC1256" s="11"/>
      <c r="CD1256" s="11"/>
      <c r="CE1256" s="11"/>
      <c r="CF1256" s="11"/>
      <c r="CG1256" s="11"/>
      <c r="CH1256" s="11"/>
      <c r="CI1256" s="11"/>
      <c r="CJ1256" s="11"/>
      <c r="CK1256" s="11"/>
      <c r="CL1256" s="11"/>
      <c r="CM1256" s="11"/>
      <c r="CN1256" s="11"/>
      <c r="CO1256" s="11"/>
      <c r="CP1256" s="11"/>
      <c r="CQ1256" s="11"/>
      <c r="CR1256" s="11"/>
      <c r="CS1256" s="11"/>
      <c r="CT1256" s="11"/>
      <c r="CU1256" s="11"/>
      <c r="CV1256" s="11"/>
      <c r="CW1256" s="11"/>
      <c r="CX1256" s="11"/>
      <c r="CY1256" s="11"/>
      <c r="CZ1256" s="11"/>
      <c r="DA1256" s="11"/>
      <c r="DB1256" s="11"/>
      <c r="DC1256" s="11"/>
      <c r="DD1256" s="11"/>
      <c r="DE1256" s="11"/>
      <c r="DF1256" s="11"/>
      <c r="DG1256" s="11"/>
      <c r="DH1256" s="11"/>
    </row>
    <row r="1257" spans="1:112" ht="12.75">
      <c r="A1257" s="11"/>
      <c r="B1257" s="11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11"/>
      <c r="BC1257" s="11"/>
      <c r="BD1257" s="11"/>
      <c r="BE1257" s="11"/>
      <c r="BF1257" s="11"/>
      <c r="BG1257" s="11"/>
      <c r="BH1257" s="11"/>
      <c r="BI1257" s="11"/>
      <c r="BJ1257" s="11"/>
      <c r="BK1257" s="11"/>
      <c r="BL1257" s="11"/>
      <c r="BM1257" s="11"/>
      <c r="BN1257" s="11"/>
      <c r="BO1257" s="11"/>
      <c r="BP1257" s="11"/>
      <c r="BQ1257" s="11"/>
      <c r="BR1257" s="11"/>
      <c r="BS1257" s="11"/>
      <c r="BT1257" s="11"/>
      <c r="BU1257" s="11"/>
      <c r="BV1257" s="11"/>
      <c r="BW1257" s="11"/>
      <c r="BX1257" s="11"/>
      <c r="BY1257" s="11"/>
      <c r="BZ1257" s="11"/>
      <c r="CA1257" s="11"/>
      <c r="CB1257" s="11"/>
      <c r="CC1257" s="11"/>
      <c r="CD1257" s="11"/>
      <c r="CE1257" s="11"/>
      <c r="CF1257" s="11"/>
      <c r="CG1257" s="11"/>
      <c r="CH1257" s="11"/>
      <c r="CI1257" s="11"/>
      <c r="CJ1257" s="11"/>
      <c r="CK1257" s="11"/>
      <c r="CL1257" s="11"/>
      <c r="CM1257" s="11"/>
      <c r="CN1257" s="11"/>
      <c r="CO1257" s="11"/>
      <c r="CP1257" s="11"/>
      <c r="CQ1257" s="11"/>
      <c r="CR1257" s="11"/>
      <c r="CS1257" s="11"/>
      <c r="CT1257" s="11"/>
      <c r="CU1257" s="11"/>
      <c r="CV1257" s="11"/>
      <c r="CW1257" s="11"/>
      <c r="CX1257" s="11"/>
      <c r="CY1257" s="11"/>
      <c r="CZ1257" s="11"/>
      <c r="DA1257" s="11"/>
      <c r="DB1257" s="11"/>
      <c r="DC1257" s="11"/>
      <c r="DD1257" s="11"/>
      <c r="DE1257" s="11"/>
      <c r="DF1257" s="11"/>
      <c r="DG1257" s="11"/>
      <c r="DH1257" s="11"/>
    </row>
    <row r="1258" spans="1:112" ht="12.75">
      <c r="A1258" s="11"/>
      <c r="B1258" s="11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11"/>
      <c r="BC1258" s="11"/>
      <c r="BD1258" s="11"/>
      <c r="BE1258" s="11"/>
      <c r="BF1258" s="11"/>
      <c r="BG1258" s="11"/>
      <c r="BH1258" s="11"/>
      <c r="BI1258" s="11"/>
      <c r="BJ1258" s="11"/>
      <c r="BK1258" s="11"/>
      <c r="BL1258" s="11"/>
      <c r="BM1258" s="11"/>
      <c r="BN1258" s="11"/>
      <c r="BO1258" s="11"/>
      <c r="BP1258" s="11"/>
      <c r="BQ1258" s="11"/>
      <c r="BR1258" s="11"/>
      <c r="BS1258" s="11"/>
      <c r="BT1258" s="11"/>
      <c r="BU1258" s="11"/>
      <c r="BV1258" s="11"/>
      <c r="BW1258" s="11"/>
      <c r="BX1258" s="11"/>
      <c r="BY1258" s="11"/>
      <c r="BZ1258" s="11"/>
      <c r="CA1258" s="11"/>
      <c r="CB1258" s="11"/>
      <c r="CC1258" s="11"/>
      <c r="CD1258" s="11"/>
      <c r="CE1258" s="11"/>
      <c r="CF1258" s="11"/>
      <c r="CG1258" s="11"/>
      <c r="CH1258" s="11"/>
      <c r="CI1258" s="11"/>
      <c r="CJ1258" s="11"/>
      <c r="CK1258" s="11"/>
      <c r="CL1258" s="11"/>
      <c r="CM1258" s="11"/>
      <c r="CN1258" s="11"/>
      <c r="CO1258" s="11"/>
      <c r="CP1258" s="11"/>
      <c r="CQ1258" s="11"/>
      <c r="CR1258" s="11"/>
      <c r="CS1258" s="11"/>
      <c r="CT1258" s="11"/>
      <c r="CU1258" s="11"/>
      <c r="CV1258" s="11"/>
      <c r="CW1258" s="11"/>
      <c r="CX1258" s="11"/>
      <c r="CY1258" s="11"/>
      <c r="CZ1258" s="11"/>
      <c r="DA1258" s="11"/>
      <c r="DB1258" s="11"/>
      <c r="DC1258" s="11"/>
      <c r="DD1258" s="11"/>
      <c r="DE1258" s="11"/>
      <c r="DF1258" s="11"/>
      <c r="DG1258" s="11"/>
      <c r="DH1258" s="11"/>
    </row>
    <row r="1259" spans="1:112" ht="12.75">
      <c r="A1259" s="11"/>
      <c r="B1259" s="11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11"/>
      <c r="BC1259" s="11"/>
      <c r="BD1259" s="11"/>
      <c r="BE1259" s="11"/>
      <c r="BF1259" s="11"/>
      <c r="BG1259" s="11"/>
      <c r="BH1259" s="11"/>
      <c r="BI1259" s="11"/>
      <c r="BJ1259" s="11"/>
      <c r="BK1259" s="11"/>
      <c r="BL1259" s="11"/>
      <c r="BM1259" s="11"/>
      <c r="BN1259" s="11"/>
      <c r="BO1259" s="11"/>
      <c r="BP1259" s="11"/>
      <c r="BQ1259" s="11"/>
      <c r="BR1259" s="11"/>
      <c r="BS1259" s="11"/>
      <c r="BT1259" s="11"/>
      <c r="BU1259" s="11"/>
      <c r="BV1259" s="11"/>
      <c r="BW1259" s="11"/>
      <c r="BX1259" s="11"/>
      <c r="BY1259" s="11"/>
      <c r="BZ1259" s="11"/>
      <c r="CA1259" s="11"/>
      <c r="CB1259" s="11"/>
      <c r="CC1259" s="11"/>
      <c r="CD1259" s="11"/>
      <c r="CE1259" s="11"/>
      <c r="CF1259" s="11"/>
      <c r="CG1259" s="11"/>
      <c r="CH1259" s="11"/>
      <c r="CI1259" s="11"/>
      <c r="CJ1259" s="11"/>
      <c r="CK1259" s="11"/>
      <c r="CL1259" s="11"/>
      <c r="CM1259" s="11"/>
      <c r="CN1259" s="11"/>
      <c r="CO1259" s="11"/>
      <c r="CP1259" s="11"/>
      <c r="CQ1259" s="11"/>
      <c r="CR1259" s="11"/>
      <c r="CS1259" s="11"/>
      <c r="CT1259" s="11"/>
      <c r="CU1259" s="11"/>
      <c r="CV1259" s="11"/>
      <c r="CW1259" s="11"/>
      <c r="CX1259" s="11"/>
      <c r="CY1259" s="11"/>
      <c r="CZ1259" s="11"/>
      <c r="DA1259" s="11"/>
      <c r="DB1259" s="11"/>
      <c r="DC1259" s="11"/>
      <c r="DD1259" s="11"/>
      <c r="DE1259" s="11"/>
      <c r="DF1259" s="11"/>
      <c r="DG1259" s="11"/>
      <c r="DH1259" s="11"/>
    </row>
    <row r="1260" spans="1:112" ht="12.75">
      <c r="A1260" s="11"/>
      <c r="B1260" s="11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11"/>
      <c r="BC1260" s="11"/>
      <c r="BD1260" s="11"/>
      <c r="BE1260" s="11"/>
      <c r="BF1260" s="11"/>
      <c r="BG1260" s="11"/>
      <c r="BH1260" s="11"/>
      <c r="BI1260" s="11"/>
      <c r="BJ1260" s="11"/>
      <c r="BK1260" s="11"/>
      <c r="BL1260" s="11"/>
      <c r="BM1260" s="11"/>
      <c r="BN1260" s="11"/>
      <c r="BO1260" s="11"/>
      <c r="BP1260" s="11"/>
      <c r="BQ1260" s="11"/>
      <c r="BR1260" s="11"/>
      <c r="BS1260" s="11"/>
      <c r="BT1260" s="11"/>
      <c r="BU1260" s="11"/>
      <c r="BV1260" s="11"/>
      <c r="BW1260" s="11"/>
      <c r="BX1260" s="11"/>
      <c r="BY1260" s="11"/>
      <c r="BZ1260" s="11"/>
      <c r="CA1260" s="11"/>
      <c r="CB1260" s="11"/>
      <c r="CC1260" s="11"/>
      <c r="CD1260" s="11"/>
      <c r="CE1260" s="11"/>
      <c r="CF1260" s="11"/>
      <c r="CG1260" s="11"/>
      <c r="CH1260" s="11"/>
      <c r="CI1260" s="11"/>
      <c r="CJ1260" s="11"/>
      <c r="CK1260" s="11"/>
      <c r="CL1260" s="11"/>
      <c r="CM1260" s="11"/>
      <c r="CN1260" s="11"/>
      <c r="CO1260" s="11"/>
      <c r="CP1260" s="11"/>
      <c r="CQ1260" s="11"/>
      <c r="CR1260" s="11"/>
      <c r="CS1260" s="11"/>
      <c r="CT1260" s="11"/>
      <c r="CU1260" s="11"/>
      <c r="CV1260" s="11"/>
      <c r="CW1260" s="11"/>
      <c r="CX1260" s="11"/>
      <c r="CY1260" s="11"/>
      <c r="CZ1260" s="11"/>
      <c r="DA1260" s="11"/>
      <c r="DB1260" s="11"/>
      <c r="DC1260" s="11"/>
      <c r="DD1260" s="11"/>
      <c r="DE1260" s="11"/>
      <c r="DF1260" s="11"/>
      <c r="DG1260" s="11"/>
      <c r="DH1260" s="11"/>
    </row>
    <row r="1261" spans="1:112" ht="12.75">
      <c r="A1261" s="11"/>
      <c r="B1261" s="11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11"/>
      <c r="BC1261" s="11"/>
      <c r="BD1261" s="11"/>
      <c r="BE1261" s="11"/>
      <c r="BF1261" s="11"/>
      <c r="BG1261" s="11"/>
      <c r="BH1261" s="11"/>
      <c r="BI1261" s="11"/>
      <c r="BJ1261" s="11"/>
      <c r="BK1261" s="11"/>
      <c r="BL1261" s="11"/>
      <c r="BM1261" s="11"/>
      <c r="BN1261" s="11"/>
      <c r="BO1261" s="11"/>
      <c r="BP1261" s="11"/>
      <c r="BQ1261" s="11"/>
      <c r="BR1261" s="11"/>
      <c r="BS1261" s="11"/>
      <c r="BT1261" s="11"/>
      <c r="BU1261" s="11"/>
      <c r="BV1261" s="11"/>
      <c r="BW1261" s="11"/>
      <c r="BX1261" s="11"/>
      <c r="BY1261" s="11"/>
      <c r="BZ1261" s="11"/>
      <c r="CA1261" s="11"/>
      <c r="CB1261" s="11"/>
      <c r="CC1261" s="11"/>
      <c r="CD1261" s="11"/>
      <c r="CE1261" s="11"/>
      <c r="CF1261" s="11"/>
      <c r="CG1261" s="11"/>
      <c r="CH1261" s="11"/>
      <c r="CI1261" s="11"/>
      <c r="CJ1261" s="11"/>
      <c r="CK1261" s="11"/>
      <c r="CL1261" s="11"/>
      <c r="CM1261" s="11"/>
      <c r="CN1261" s="11"/>
      <c r="CO1261" s="11"/>
      <c r="CP1261" s="11"/>
      <c r="CQ1261" s="11"/>
      <c r="CR1261" s="11"/>
      <c r="CS1261" s="11"/>
      <c r="CT1261" s="11"/>
      <c r="CU1261" s="11"/>
      <c r="CV1261" s="11"/>
      <c r="CW1261" s="11"/>
      <c r="CX1261" s="11"/>
      <c r="CY1261" s="11"/>
      <c r="CZ1261" s="11"/>
      <c r="DA1261" s="11"/>
      <c r="DB1261" s="11"/>
      <c r="DC1261" s="11"/>
      <c r="DD1261" s="11"/>
      <c r="DE1261" s="11"/>
      <c r="DF1261" s="11"/>
      <c r="DG1261" s="11"/>
      <c r="DH1261" s="11"/>
    </row>
    <row r="1262" spans="1:112" ht="12.75">
      <c r="A1262" s="11"/>
      <c r="B1262" s="11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11"/>
      <c r="BC1262" s="11"/>
      <c r="BD1262" s="11"/>
      <c r="BE1262" s="11"/>
      <c r="BF1262" s="11"/>
      <c r="BG1262" s="11"/>
      <c r="BH1262" s="11"/>
      <c r="BI1262" s="11"/>
      <c r="BJ1262" s="11"/>
      <c r="BK1262" s="11"/>
      <c r="BL1262" s="11"/>
      <c r="BM1262" s="11"/>
      <c r="BN1262" s="11"/>
      <c r="BO1262" s="11"/>
      <c r="BP1262" s="11"/>
      <c r="BQ1262" s="11"/>
      <c r="BR1262" s="11"/>
      <c r="BS1262" s="11"/>
      <c r="BT1262" s="11"/>
      <c r="BU1262" s="11"/>
      <c r="BV1262" s="11"/>
      <c r="BW1262" s="11"/>
      <c r="BX1262" s="11"/>
      <c r="BY1262" s="11"/>
      <c r="BZ1262" s="11"/>
      <c r="CA1262" s="11"/>
      <c r="CB1262" s="11"/>
      <c r="CC1262" s="11"/>
      <c r="CD1262" s="11"/>
      <c r="CE1262" s="11"/>
      <c r="CF1262" s="11"/>
      <c r="CG1262" s="11"/>
      <c r="CH1262" s="11"/>
      <c r="CI1262" s="11"/>
      <c r="CJ1262" s="11"/>
      <c r="CK1262" s="11"/>
      <c r="CL1262" s="11"/>
      <c r="CM1262" s="11"/>
      <c r="CN1262" s="11"/>
      <c r="CO1262" s="11"/>
      <c r="CP1262" s="11"/>
      <c r="CQ1262" s="11"/>
      <c r="CR1262" s="11"/>
      <c r="CS1262" s="11"/>
      <c r="CT1262" s="11"/>
      <c r="CU1262" s="11"/>
      <c r="CV1262" s="11"/>
      <c r="CW1262" s="11"/>
      <c r="CX1262" s="11"/>
      <c r="CY1262" s="11"/>
      <c r="CZ1262" s="11"/>
      <c r="DA1262" s="11"/>
      <c r="DB1262" s="11"/>
      <c r="DC1262" s="11"/>
      <c r="DD1262" s="11"/>
      <c r="DE1262" s="11"/>
      <c r="DF1262" s="11"/>
      <c r="DG1262" s="11"/>
      <c r="DH1262" s="11"/>
    </row>
    <row r="1263" spans="1:112" ht="12.75">
      <c r="A1263" s="11"/>
      <c r="B1263" s="11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1"/>
      <c r="BD1263" s="11"/>
      <c r="BE1263" s="11"/>
      <c r="BF1263" s="11"/>
      <c r="BG1263" s="11"/>
      <c r="BH1263" s="11"/>
      <c r="BI1263" s="11"/>
      <c r="BJ1263" s="11"/>
      <c r="BK1263" s="11"/>
      <c r="BL1263" s="11"/>
      <c r="BM1263" s="11"/>
      <c r="BN1263" s="11"/>
      <c r="BO1263" s="11"/>
      <c r="BP1263" s="11"/>
      <c r="BQ1263" s="11"/>
      <c r="BR1263" s="11"/>
      <c r="BS1263" s="11"/>
      <c r="BT1263" s="11"/>
      <c r="BU1263" s="11"/>
      <c r="BV1263" s="11"/>
      <c r="BW1263" s="11"/>
      <c r="BX1263" s="11"/>
      <c r="BY1263" s="11"/>
      <c r="BZ1263" s="11"/>
      <c r="CA1263" s="11"/>
      <c r="CB1263" s="11"/>
      <c r="CC1263" s="11"/>
      <c r="CD1263" s="11"/>
      <c r="CE1263" s="11"/>
      <c r="CF1263" s="11"/>
      <c r="CG1263" s="11"/>
      <c r="CH1263" s="11"/>
      <c r="CI1263" s="11"/>
      <c r="CJ1263" s="11"/>
      <c r="CK1263" s="11"/>
      <c r="CL1263" s="11"/>
      <c r="CM1263" s="11"/>
      <c r="CN1263" s="11"/>
      <c r="CO1263" s="11"/>
      <c r="CP1263" s="11"/>
      <c r="CQ1263" s="11"/>
      <c r="CR1263" s="11"/>
      <c r="CS1263" s="11"/>
      <c r="CT1263" s="11"/>
      <c r="CU1263" s="11"/>
      <c r="CV1263" s="11"/>
      <c r="CW1263" s="11"/>
      <c r="CX1263" s="11"/>
      <c r="CY1263" s="11"/>
      <c r="CZ1263" s="11"/>
      <c r="DA1263" s="11"/>
      <c r="DB1263" s="11"/>
      <c r="DC1263" s="11"/>
      <c r="DD1263" s="11"/>
      <c r="DE1263" s="11"/>
      <c r="DF1263" s="11"/>
      <c r="DG1263" s="11"/>
      <c r="DH1263" s="11"/>
    </row>
    <row r="1264" spans="1:112" ht="12.75">
      <c r="A1264" s="11"/>
      <c r="B1264" s="11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11"/>
      <c r="BC1264" s="11"/>
      <c r="BD1264" s="11"/>
      <c r="BE1264" s="11"/>
      <c r="BF1264" s="11"/>
      <c r="BG1264" s="11"/>
      <c r="BH1264" s="11"/>
      <c r="BI1264" s="11"/>
      <c r="BJ1264" s="11"/>
      <c r="BK1264" s="11"/>
      <c r="BL1264" s="11"/>
      <c r="BM1264" s="11"/>
      <c r="BN1264" s="11"/>
      <c r="BO1264" s="11"/>
      <c r="BP1264" s="11"/>
      <c r="BQ1264" s="11"/>
      <c r="BR1264" s="11"/>
      <c r="BS1264" s="11"/>
      <c r="BT1264" s="11"/>
      <c r="BU1264" s="11"/>
      <c r="BV1264" s="11"/>
      <c r="BW1264" s="11"/>
      <c r="BX1264" s="11"/>
      <c r="BY1264" s="11"/>
      <c r="BZ1264" s="11"/>
      <c r="CA1264" s="11"/>
      <c r="CB1264" s="11"/>
      <c r="CC1264" s="11"/>
      <c r="CD1264" s="11"/>
      <c r="CE1264" s="11"/>
      <c r="CF1264" s="11"/>
      <c r="CG1264" s="11"/>
      <c r="CH1264" s="11"/>
      <c r="CI1264" s="11"/>
      <c r="CJ1264" s="11"/>
      <c r="CK1264" s="11"/>
      <c r="CL1264" s="11"/>
      <c r="CM1264" s="11"/>
      <c r="CN1264" s="11"/>
      <c r="CO1264" s="11"/>
      <c r="CP1264" s="11"/>
      <c r="CQ1264" s="11"/>
      <c r="CR1264" s="11"/>
      <c r="CS1264" s="11"/>
      <c r="CT1264" s="11"/>
      <c r="CU1264" s="11"/>
      <c r="CV1264" s="11"/>
      <c r="CW1264" s="11"/>
      <c r="CX1264" s="11"/>
      <c r="CY1264" s="11"/>
      <c r="CZ1264" s="11"/>
      <c r="DA1264" s="11"/>
      <c r="DB1264" s="11"/>
      <c r="DC1264" s="11"/>
      <c r="DD1264" s="11"/>
      <c r="DE1264" s="11"/>
      <c r="DF1264" s="11"/>
      <c r="DG1264" s="11"/>
      <c r="DH1264" s="11"/>
    </row>
    <row r="1265" spans="1:112" ht="12.75">
      <c r="A1265" s="11"/>
      <c r="B1265" s="11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11"/>
      <c r="BC1265" s="11"/>
      <c r="BD1265" s="11"/>
      <c r="BE1265" s="11"/>
      <c r="BF1265" s="11"/>
      <c r="BG1265" s="11"/>
      <c r="BH1265" s="11"/>
      <c r="BI1265" s="11"/>
      <c r="BJ1265" s="11"/>
      <c r="BK1265" s="11"/>
      <c r="BL1265" s="11"/>
      <c r="BM1265" s="11"/>
      <c r="BN1265" s="11"/>
      <c r="BO1265" s="11"/>
      <c r="BP1265" s="11"/>
      <c r="BQ1265" s="11"/>
      <c r="BR1265" s="11"/>
      <c r="BS1265" s="11"/>
      <c r="BT1265" s="11"/>
      <c r="BU1265" s="11"/>
      <c r="BV1265" s="11"/>
      <c r="BW1265" s="11"/>
      <c r="BX1265" s="11"/>
      <c r="BY1265" s="11"/>
      <c r="BZ1265" s="11"/>
      <c r="CA1265" s="11"/>
      <c r="CB1265" s="11"/>
      <c r="CC1265" s="11"/>
      <c r="CD1265" s="11"/>
      <c r="CE1265" s="11"/>
      <c r="CF1265" s="11"/>
      <c r="CG1265" s="11"/>
      <c r="CH1265" s="11"/>
      <c r="CI1265" s="11"/>
      <c r="CJ1265" s="11"/>
      <c r="CK1265" s="11"/>
      <c r="CL1265" s="11"/>
      <c r="CM1265" s="11"/>
      <c r="CN1265" s="11"/>
      <c r="CO1265" s="11"/>
      <c r="CP1265" s="11"/>
      <c r="CQ1265" s="11"/>
      <c r="CR1265" s="11"/>
      <c r="CS1265" s="11"/>
      <c r="CT1265" s="11"/>
      <c r="CU1265" s="11"/>
      <c r="CV1265" s="11"/>
      <c r="CW1265" s="11"/>
      <c r="CX1265" s="11"/>
      <c r="CY1265" s="11"/>
      <c r="CZ1265" s="11"/>
      <c r="DA1265" s="11"/>
      <c r="DB1265" s="11"/>
      <c r="DC1265" s="11"/>
      <c r="DD1265" s="11"/>
      <c r="DE1265" s="11"/>
      <c r="DF1265" s="11"/>
      <c r="DG1265" s="11"/>
      <c r="DH1265" s="11"/>
    </row>
    <row r="1266" spans="1:112" ht="12.75">
      <c r="A1266" s="11"/>
      <c r="B1266" s="11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11"/>
      <c r="BC1266" s="11"/>
      <c r="BD1266" s="11"/>
      <c r="BE1266" s="11"/>
      <c r="BF1266" s="11"/>
      <c r="BG1266" s="11"/>
      <c r="BH1266" s="11"/>
      <c r="BI1266" s="11"/>
      <c r="BJ1266" s="11"/>
      <c r="BK1266" s="11"/>
      <c r="BL1266" s="11"/>
      <c r="BM1266" s="11"/>
      <c r="BN1266" s="11"/>
      <c r="BO1266" s="11"/>
      <c r="BP1266" s="11"/>
      <c r="BQ1266" s="11"/>
      <c r="BR1266" s="11"/>
      <c r="BS1266" s="11"/>
      <c r="BT1266" s="11"/>
      <c r="BU1266" s="11"/>
      <c r="BV1266" s="11"/>
      <c r="BW1266" s="11"/>
      <c r="BX1266" s="11"/>
      <c r="BY1266" s="11"/>
      <c r="BZ1266" s="11"/>
      <c r="CA1266" s="11"/>
      <c r="CB1266" s="11"/>
      <c r="CC1266" s="11"/>
      <c r="CD1266" s="11"/>
      <c r="CE1266" s="11"/>
      <c r="CF1266" s="11"/>
      <c r="CG1266" s="11"/>
      <c r="CH1266" s="11"/>
      <c r="CI1266" s="11"/>
      <c r="CJ1266" s="11"/>
      <c r="CK1266" s="11"/>
      <c r="CL1266" s="11"/>
      <c r="CM1266" s="11"/>
      <c r="CN1266" s="11"/>
      <c r="CO1266" s="11"/>
      <c r="CP1266" s="11"/>
      <c r="CQ1266" s="11"/>
      <c r="CR1266" s="11"/>
      <c r="CS1266" s="11"/>
      <c r="CT1266" s="11"/>
      <c r="CU1266" s="11"/>
      <c r="CV1266" s="11"/>
      <c r="CW1266" s="11"/>
      <c r="CX1266" s="11"/>
      <c r="CY1266" s="11"/>
      <c r="CZ1266" s="11"/>
      <c r="DA1266" s="11"/>
      <c r="DB1266" s="11"/>
      <c r="DC1266" s="11"/>
      <c r="DD1266" s="11"/>
      <c r="DE1266" s="11"/>
      <c r="DF1266" s="11"/>
      <c r="DG1266" s="11"/>
      <c r="DH1266" s="11"/>
    </row>
    <row r="1267" spans="1:112" ht="12.75">
      <c r="A1267" s="11"/>
      <c r="B1267" s="11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1"/>
      <c r="BD1267" s="11"/>
      <c r="BE1267" s="11"/>
      <c r="BF1267" s="11"/>
      <c r="BG1267" s="11"/>
      <c r="BH1267" s="11"/>
      <c r="BI1267" s="11"/>
      <c r="BJ1267" s="11"/>
      <c r="BK1267" s="11"/>
      <c r="BL1267" s="11"/>
      <c r="BM1267" s="11"/>
      <c r="BN1267" s="11"/>
      <c r="BO1267" s="11"/>
      <c r="BP1267" s="11"/>
      <c r="BQ1267" s="11"/>
      <c r="BR1267" s="11"/>
      <c r="BS1267" s="11"/>
      <c r="BT1267" s="11"/>
      <c r="BU1267" s="11"/>
      <c r="BV1267" s="11"/>
      <c r="BW1267" s="11"/>
      <c r="BX1267" s="11"/>
      <c r="BY1267" s="11"/>
      <c r="BZ1267" s="11"/>
      <c r="CA1267" s="11"/>
      <c r="CB1267" s="11"/>
      <c r="CC1267" s="11"/>
      <c r="CD1267" s="11"/>
      <c r="CE1267" s="11"/>
      <c r="CF1267" s="11"/>
      <c r="CG1267" s="11"/>
      <c r="CH1267" s="11"/>
      <c r="CI1267" s="11"/>
      <c r="CJ1267" s="11"/>
      <c r="CK1267" s="11"/>
      <c r="CL1267" s="11"/>
      <c r="CM1267" s="11"/>
      <c r="CN1267" s="11"/>
      <c r="CO1267" s="11"/>
      <c r="CP1267" s="11"/>
      <c r="CQ1267" s="11"/>
      <c r="CR1267" s="11"/>
      <c r="CS1267" s="11"/>
      <c r="CT1267" s="11"/>
      <c r="CU1267" s="11"/>
      <c r="CV1267" s="11"/>
      <c r="CW1267" s="11"/>
      <c r="CX1267" s="11"/>
      <c r="CY1267" s="11"/>
      <c r="CZ1267" s="11"/>
      <c r="DA1267" s="11"/>
      <c r="DB1267" s="11"/>
      <c r="DC1267" s="11"/>
      <c r="DD1267" s="11"/>
      <c r="DE1267" s="11"/>
      <c r="DF1267" s="11"/>
      <c r="DG1267" s="11"/>
      <c r="DH1267" s="11"/>
    </row>
    <row r="1268" spans="1:112" ht="12.75">
      <c r="A1268" s="11"/>
      <c r="B1268" s="11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11"/>
      <c r="BC1268" s="11"/>
      <c r="BD1268" s="11"/>
      <c r="BE1268" s="11"/>
      <c r="BF1268" s="11"/>
      <c r="BG1268" s="11"/>
      <c r="BH1268" s="11"/>
      <c r="BI1268" s="11"/>
      <c r="BJ1268" s="11"/>
      <c r="BK1268" s="11"/>
      <c r="BL1268" s="11"/>
      <c r="BM1268" s="11"/>
      <c r="BN1268" s="11"/>
      <c r="BO1268" s="11"/>
      <c r="BP1268" s="11"/>
      <c r="BQ1268" s="11"/>
      <c r="BR1268" s="11"/>
      <c r="BS1268" s="11"/>
      <c r="BT1268" s="11"/>
      <c r="BU1268" s="11"/>
      <c r="BV1268" s="11"/>
      <c r="BW1268" s="11"/>
      <c r="BX1268" s="11"/>
      <c r="BY1268" s="11"/>
      <c r="BZ1268" s="11"/>
      <c r="CA1268" s="11"/>
      <c r="CB1268" s="11"/>
      <c r="CC1268" s="11"/>
      <c r="CD1268" s="11"/>
      <c r="CE1268" s="11"/>
      <c r="CF1268" s="11"/>
      <c r="CG1268" s="11"/>
      <c r="CH1268" s="11"/>
      <c r="CI1268" s="11"/>
      <c r="CJ1268" s="11"/>
      <c r="CK1268" s="11"/>
      <c r="CL1268" s="11"/>
      <c r="CM1268" s="11"/>
      <c r="CN1268" s="11"/>
      <c r="CO1268" s="11"/>
      <c r="CP1268" s="11"/>
      <c r="CQ1268" s="11"/>
      <c r="CR1268" s="11"/>
      <c r="CS1268" s="11"/>
      <c r="CT1268" s="11"/>
      <c r="CU1268" s="11"/>
      <c r="CV1268" s="11"/>
      <c r="CW1268" s="11"/>
      <c r="CX1268" s="11"/>
      <c r="CY1268" s="11"/>
      <c r="CZ1268" s="11"/>
      <c r="DA1268" s="11"/>
      <c r="DB1268" s="11"/>
      <c r="DC1268" s="11"/>
      <c r="DD1268" s="11"/>
      <c r="DE1268" s="11"/>
      <c r="DF1268" s="11"/>
      <c r="DG1268" s="11"/>
      <c r="DH1268" s="11"/>
    </row>
    <row r="1269" spans="1:112" ht="12.75">
      <c r="A1269" s="11"/>
      <c r="B1269" s="11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11"/>
      <c r="BC1269" s="11"/>
      <c r="BD1269" s="11"/>
      <c r="BE1269" s="11"/>
      <c r="BF1269" s="11"/>
      <c r="BG1269" s="11"/>
      <c r="BH1269" s="11"/>
      <c r="BI1269" s="11"/>
      <c r="BJ1269" s="11"/>
      <c r="BK1269" s="11"/>
      <c r="BL1269" s="11"/>
      <c r="BM1269" s="11"/>
      <c r="BN1269" s="11"/>
      <c r="BO1269" s="11"/>
      <c r="BP1269" s="11"/>
      <c r="BQ1269" s="11"/>
      <c r="BR1269" s="11"/>
      <c r="BS1269" s="11"/>
      <c r="BT1269" s="11"/>
      <c r="BU1269" s="11"/>
      <c r="BV1269" s="11"/>
      <c r="BW1269" s="11"/>
      <c r="BX1269" s="11"/>
      <c r="BY1269" s="11"/>
      <c r="BZ1269" s="11"/>
      <c r="CA1269" s="11"/>
      <c r="CB1269" s="11"/>
      <c r="CC1269" s="11"/>
      <c r="CD1269" s="11"/>
      <c r="CE1269" s="11"/>
      <c r="CF1269" s="11"/>
      <c r="CG1269" s="11"/>
      <c r="CH1269" s="11"/>
      <c r="CI1269" s="11"/>
      <c r="CJ1269" s="11"/>
      <c r="CK1269" s="11"/>
      <c r="CL1269" s="11"/>
      <c r="CM1269" s="11"/>
      <c r="CN1269" s="11"/>
      <c r="CO1269" s="11"/>
      <c r="CP1269" s="11"/>
      <c r="CQ1269" s="11"/>
      <c r="CR1269" s="11"/>
      <c r="CS1269" s="11"/>
      <c r="CT1269" s="11"/>
      <c r="CU1269" s="11"/>
      <c r="CV1269" s="11"/>
      <c r="CW1269" s="11"/>
      <c r="CX1269" s="11"/>
      <c r="CY1269" s="11"/>
      <c r="CZ1269" s="11"/>
      <c r="DA1269" s="11"/>
      <c r="DB1269" s="11"/>
      <c r="DC1269" s="11"/>
      <c r="DD1269" s="11"/>
      <c r="DE1269" s="11"/>
      <c r="DF1269" s="11"/>
      <c r="DG1269" s="11"/>
      <c r="DH1269" s="11"/>
    </row>
    <row r="1270" spans="1:112" ht="12.75">
      <c r="A1270" s="11"/>
      <c r="B1270" s="11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11"/>
      <c r="BC1270" s="11"/>
      <c r="BD1270" s="11"/>
      <c r="BE1270" s="11"/>
      <c r="BF1270" s="11"/>
      <c r="BG1270" s="11"/>
      <c r="BH1270" s="11"/>
      <c r="BI1270" s="11"/>
      <c r="BJ1270" s="11"/>
      <c r="BK1270" s="11"/>
      <c r="BL1270" s="11"/>
      <c r="BM1270" s="11"/>
      <c r="BN1270" s="11"/>
      <c r="BO1270" s="11"/>
      <c r="BP1270" s="11"/>
      <c r="BQ1270" s="11"/>
      <c r="BR1270" s="11"/>
      <c r="BS1270" s="11"/>
      <c r="BT1270" s="11"/>
      <c r="BU1270" s="11"/>
      <c r="BV1270" s="11"/>
      <c r="BW1270" s="11"/>
      <c r="BX1270" s="11"/>
      <c r="BY1270" s="11"/>
      <c r="BZ1270" s="11"/>
      <c r="CA1270" s="11"/>
      <c r="CB1270" s="11"/>
      <c r="CC1270" s="11"/>
      <c r="CD1270" s="11"/>
      <c r="CE1270" s="11"/>
      <c r="CF1270" s="11"/>
      <c r="CG1270" s="11"/>
      <c r="CH1270" s="11"/>
      <c r="CI1270" s="11"/>
      <c r="CJ1270" s="11"/>
      <c r="CK1270" s="11"/>
      <c r="CL1270" s="11"/>
      <c r="CM1270" s="11"/>
      <c r="CN1270" s="11"/>
      <c r="CO1270" s="11"/>
      <c r="CP1270" s="11"/>
      <c r="CQ1270" s="11"/>
      <c r="CR1270" s="11"/>
      <c r="CS1270" s="11"/>
      <c r="CT1270" s="11"/>
      <c r="CU1270" s="11"/>
      <c r="CV1270" s="11"/>
      <c r="CW1270" s="11"/>
      <c r="CX1270" s="11"/>
      <c r="CY1270" s="11"/>
      <c r="CZ1270" s="11"/>
      <c r="DA1270" s="11"/>
      <c r="DB1270" s="11"/>
      <c r="DC1270" s="11"/>
      <c r="DD1270" s="11"/>
      <c r="DE1270" s="11"/>
      <c r="DF1270" s="11"/>
      <c r="DG1270" s="11"/>
      <c r="DH1270" s="11"/>
    </row>
    <row r="1271" spans="1:112" ht="12.75">
      <c r="A1271" s="11"/>
      <c r="B1271" s="11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11"/>
      <c r="BC1271" s="11"/>
      <c r="BD1271" s="11"/>
      <c r="BE1271" s="11"/>
      <c r="BF1271" s="11"/>
      <c r="BG1271" s="11"/>
      <c r="BH1271" s="11"/>
      <c r="BI1271" s="11"/>
      <c r="BJ1271" s="11"/>
      <c r="BK1271" s="11"/>
      <c r="BL1271" s="11"/>
      <c r="BM1271" s="11"/>
      <c r="BN1271" s="11"/>
      <c r="BO1271" s="11"/>
      <c r="BP1271" s="11"/>
      <c r="BQ1271" s="11"/>
      <c r="BR1271" s="11"/>
      <c r="BS1271" s="11"/>
      <c r="BT1271" s="11"/>
      <c r="BU1271" s="11"/>
      <c r="BV1271" s="11"/>
      <c r="BW1271" s="11"/>
      <c r="BX1271" s="11"/>
      <c r="BY1271" s="11"/>
      <c r="BZ1271" s="11"/>
      <c r="CA1271" s="11"/>
      <c r="CB1271" s="11"/>
      <c r="CC1271" s="11"/>
      <c r="CD1271" s="11"/>
      <c r="CE1271" s="11"/>
      <c r="CF1271" s="11"/>
      <c r="CG1271" s="11"/>
      <c r="CH1271" s="11"/>
      <c r="CI1271" s="11"/>
      <c r="CJ1271" s="11"/>
      <c r="CK1271" s="11"/>
      <c r="CL1271" s="11"/>
      <c r="CM1271" s="11"/>
      <c r="CN1271" s="11"/>
      <c r="CO1271" s="11"/>
      <c r="CP1271" s="11"/>
      <c r="CQ1271" s="11"/>
      <c r="CR1271" s="11"/>
      <c r="CS1271" s="11"/>
      <c r="CT1271" s="11"/>
      <c r="CU1271" s="11"/>
      <c r="CV1271" s="11"/>
      <c r="CW1271" s="11"/>
      <c r="CX1271" s="11"/>
      <c r="CY1271" s="11"/>
      <c r="CZ1271" s="11"/>
      <c r="DA1271" s="11"/>
      <c r="DB1271" s="11"/>
      <c r="DC1271" s="11"/>
      <c r="DD1271" s="11"/>
      <c r="DE1271" s="11"/>
      <c r="DF1271" s="11"/>
      <c r="DG1271" s="11"/>
      <c r="DH1271" s="11"/>
    </row>
    <row r="1272" spans="1:112" ht="12.75">
      <c r="A1272" s="11"/>
      <c r="B1272" s="11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  <c r="BE1272" s="11"/>
      <c r="BF1272" s="11"/>
      <c r="BG1272" s="11"/>
      <c r="BH1272" s="11"/>
      <c r="BI1272" s="11"/>
      <c r="BJ1272" s="11"/>
      <c r="BK1272" s="11"/>
      <c r="BL1272" s="11"/>
      <c r="BM1272" s="11"/>
      <c r="BN1272" s="11"/>
      <c r="BO1272" s="11"/>
      <c r="BP1272" s="11"/>
      <c r="BQ1272" s="11"/>
      <c r="BR1272" s="11"/>
      <c r="BS1272" s="11"/>
      <c r="BT1272" s="11"/>
      <c r="BU1272" s="11"/>
      <c r="BV1272" s="11"/>
      <c r="BW1272" s="11"/>
      <c r="BX1272" s="11"/>
      <c r="BY1272" s="11"/>
      <c r="BZ1272" s="11"/>
      <c r="CA1272" s="11"/>
      <c r="CB1272" s="11"/>
      <c r="CC1272" s="11"/>
      <c r="CD1272" s="11"/>
      <c r="CE1272" s="11"/>
      <c r="CF1272" s="11"/>
      <c r="CG1272" s="11"/>
      <c r="CH1272" s="11"/>
      <c r="CI1272" s="11"/>
      <c r="CJ1272" s="11"/>
      <c r="CK1272" s="11"/>
      <c r="CL1272" s="11"/>
      <c r="CM1272" s="11"/>
      <c r="CN1272" s="11"/>
      <c r="CO1272" s="11"/>
      <c r="CP1272" s="11"/>
      <c r="CQ1272" s="11"/>
      <c r="CR1272" s="11"/>
      <c r="CS1272" s="11"/>
      <c r="CT1272" s="11"/>
      <c r="CU1272" s="11"/>
      <c r="CV1272" s="11"/>
      <c r="CW1272" s="11"/>
      <c r="CX1272" s="11"/>
      <c r="CY1272" s="11"/>
      <c r="CZ1272" s="11"/>
      <c r="DA1272" s="11"/>
      <c r="DB1272" s="11"/>
      <c r="DC1272" s="11"/>
      <c r="DD1272" s="11"/>
      <c r="DE1272" s="11"/>
      <c r="DF1272" s="11"/>
      <c r="DG1272" s="11"/>
      <c r="DH1272" s="11"/>
    </row>
    <row r="1273" spans="1:112" ht="12.75">
      <c r="A1273" s="11"/>
      <c r="B1273" s="11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11"/>
      <c r="BC1273" s="11"/>
      <c r="BD1273" s="11"/>
      <c r="BE1273" s="11"/>
      <c r="BF1273" s="11"/>
      <c r="BG1273" s="11"/>
      <c r="BH1273" s="11"/>
      <c r="BI1273" s="11"/>
      <c r="BJ1273" s="11"/>
      <c r="BK1273" s="11"/>
      <c r="BL1273" s="11"/>
      <c r="BM1273" s="11"/>
      <c r="BN1273" s="11"/>
      <c r="BO1273" s="11"/>
      <c r="BP1273" s="11"/>
      <c r="BQ1273" s="11"/>
      <c r="BR1273" s="11"/>
      <c r="BS1273" s="11"/>
      <c r="BT1273" s="11"/>
      <c r="BU1273" s="11"/>
      <c r="BV1273" s="11"/>
      <c r="BW1273" s="11"/>
      <c r="BX1273" s="11"/>
      <c r="BY1273" s="11"/>
      <c r="BZ1273" s="11"/>
      <c r="CA1273" s="11"/>
      <c r="CB1273" s="11"/>
      <c r="CC1273" s="11"/>
      <c r="CD1273" s="11"/>
      <c r="CE1273" s="11"/>
      <c r="CF1273" s="11"/>
      <c r="CG1273" s="11"/>
      <c r="CH1273" s="11"/>
      <c r="CI1273" s="11"/>
      <c r="CJ1273" s="11"/>
      <c r="CK1273" s="11"/>
      <c r="CL1273" s="11"/>
      <c r="CM1273" s="11"/>
      <c r="CN1273" s="11"/>
      <c r="CO1273" s="11"/>
      <c r="CP1273" s="11"/>
      <c r="CQ1273" s="11"/>
      <c r="CR1273" s="11"/>
      <c r="CS1273" s="11"/>
      <c r="CT1273" s="11"/>
      <c r="CU1273" s="11"/>
      <c r="CV1273" s="11"/>
      <c r="CW1273" s="11"/>
      <c r="CX1273" s="11"/>
      <c r="CY1273" s="11"/>
      <c r="CZ1273" s="11"/>
      <c r="DA1273" s="11"/>
      <c r="DB1273" s="11"/>
      <c r="DC1273" s="11"/>
      <c r="DD1273" s="11"/>
      <c r="DE1273" s="11"/>
      <c r="DF1273" s="11"/>
      <c r="DG1273" s="11"/>
      <c r="DH1273" s="11"/>
    </row>
    <row r="1274" spans="1:112" ht="12.75">
      <c r="A1274" s="11"/>
      <c r="B1274" s="11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11"/>
      <c r="BC1274" s="11"/>
      <c r="BD1274" s="11"/>
      <c r="BE1274" s="11"/>
      <c r="BF1274" s="11"/>
      <c r="BG1274" s="11"/>
      <c r="BH1274" s="11"/>
      <c r="BI1274" s="11"/>
      <c r="BJ1274" s="11"/>
      <c r="BK1274" s="11"/>
      <c r="BL1274" s="11"/>
      <c r="BM1274" s="11"/>
      <c r="BN1274" s="11"/>
      <c r="BO1274" s="11"/>
      <c r="BP1274" s="11"/>
      <c r="BQ1274" s="11"/>
      <c r="BR1274" s="11"/>
      <c r="BS1274" s="11"/>
      <c r="BT1274" s="11"/>
      <c r="BU1274" s="11"/>
      <c r="BV1274" s="11"/>
      <c r="BW1274" s="11"/>
      <c r="BX1274" s="11"/>
      <c r="BY1274" s="11"/>
      <c r="BZ1274" s="11"/>
      <c r="CA1274" s="11"/>
      <c r="CB1274" s="11"/>
      <c r="CC1274" s="11"/>
      <c r="CD1274" s="11"/>
      <c r="CE1274" s="11"/>
      <c r="CF1274" s="11"/>
      <c r="CG1274" s="11"/>
      <c r="CH1274" s="11"/>
      <c r="CI1274" s="11"/>
      <c r="CJ1274" s="11"/>
      <c r="CK1274" s="11"/>
      <c r="CL1274" s="11"/>
      <c r="CM1274" s="11"/>
      <c r="CN1274" s="11"/>
      <c r="CO1274" s="11"/>
      <c r="CP1274" s="11"/>
      <c r="CQ1274" s="11"/>
      <c r="CR1274" s="11"/>
      <c r="CS1274" s="11"/>
      <c r="CT1274" s="11"/>
      <c r="CU1274" s="11"/>
      <c r="CV1274" s="11"/>
      <c r="CW1274" s="11"/>
      <c r="CX1274" s="11"/>
      <c r="CY1274" s="11"/>
      <c r="CZ1274" s="11"/>
      <c r="DA1274" s="11"/>
      <c r="DB1274" s="11"/>
      <c r="DC1274" s="11"/>
      <c r="DD1274" s="11"/>
      <c r="DE1274" s="11"/>
      <c r="DF1274" s="11"/>
      <c r="DG1274" s="11"/>
      <c r="DH1274" s="11"/>
    </row>
    <row r="1275" spans="1:112" ht="12.75">
      <c r="A1275" s="11"/>
      <c r="B1275" s="11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11"/>
      <c r="BC1275" s="11"/>
      <c r="BD1275" s="11"/>
      <c r="BE1275" s="11"/>
      <c r="BF1275" s="11"/>
      <c r="BG1275" s="11"/>
      <c r="BH1275" s="11"/>
      <c r="BI1275" s="11"/>
      <c r="BJ1275" s="11"/>
      <c r="BK1275" s="11"/>
      <c r="BL1275" s="11"/>
      <c r="BM1275" s="11"/>
      <c r="BN1275" s="11"/>
      <c r="BO1275" s="11"/>
      <c r="BP1275" s="11"/>
      <c r="BQ1275" s="11"/>
      <c r="BR1275" s="11"/>
      <c r="BS1275" s="11"/>
      <c r="BT1275" s="11"/>
      <c r="BU1275" s="11"/>
      <c r="BV1275" s="11"/>
      <c r="BW1275" s="11"/>
      <c r="BX1275" s="11"/>
      <c r="BY1275" s="11"/>
      <c r="BZ1275" s="11"/>
      <c r="CA1275" s="11"/>
      <c r="CB1275" s="11"/>
      <c r="CC1275" s="11"/>
      <c r="CD1275" s="11"/>
      <c r="CE1275" s="11"/>
      <c r="CF1275" s="11"/>
      <c r="CG1275" s="11"/>
      <c r="CH1275" s="11"/>
      <c r="CI1275" s="11"/>
      <c r="CJ1275" s="11"/>
      <c r="CK1275" s="11"/>
      <c r="CL1275" s="11"/>
      <c r="CM1275" s="11"/>
      <c r="CN1275" s="11"/>
      <c r="CO1275" s="11"/>
      <c r="CP1275" s="11"/>
      <c r="CQ1275" s="11"/>
      <c r="CR1275" s="11"/>
      <c r="CS1275" s="11"/>
      <c r="CT1275" s="11"/>
      <c r="CU1275" s="11"/>
      <c r="CV1275" s="11"/>
      <c r="CW1275" s="11"/>
      <c r="CX1275" s="11"/>
      <c r="CY1275" s="11"/>
      <c r="CZ1275" s="11"/>
      <c r="DA1275" s="11"/>
      <c r="DB1275" s="11"/>
      <c r="DC1275" s="11"/>
      <c r="DD1275" s="11"/>
      <c r="DE1275" s="11"/>
      <c r="DF1275" s="11"/>
      <c r="DG1275" s="11"/>
      <c r="DH1275" s="11"/>
    </row>
    <row r="1276" spans="1:112" ht="12.75">
      <c r="A1276" s="11"/>
      <c r="B1276" s="11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11"/>
      <c r="BC1276" s="11"/>
      <c r="BD1276" s="11"/>
      <c r="BE1276" s="11"/>
      <c r="BF1276" s="11"/>
      <c r="BG1276" s="11"/>
      <c r="BH1276" s="11"/>
      <c r="BI1276" s="11"/>
      <c r="BJ1276" s="11"/>
      <c r="BK1276" s="11"/>
      <c r="BL1276" s="11"/>
      <c r="BM1276" s="11"/>
      <c r="BN1276" s="11"/>
      <c r="BO1276" s="11"/>
      <c r="BP1276" s="11"/>
      <c r="BQ1276" s="11"/>
      <c r="BR1276" s="11"/>
      <c r="BS1276" s="11"/>
      <c r="BT1276" s="11"/>
      <c r="BU1276" s="11"/>
      <c r="BV1276" s="11"/>
      <c r="BW1276" s="11"/>
      <c r="BX1276" s="11"/>
      <c r="BY1276" s="11"/>
      <c r="BZ1276" s="11"/>
      <c r="CA1276" s="11"/>
      <c r="CB1276" s="11"/>
      <c r="CC1276" s="11"/>
      <c r="CD1276" s="11"/>
      <c r="CE1276" s="11"/>
      <c r="CF1276" s="11"/>
      <c r="CG1276" s="11"/>
      <c r="CH1276" s="11"/>
      <c r="CI1276" s="11"/>
      <c r="CJ1276" s="11"/>
      <c r="CK1276" s="11"/>
      <c r="CL1276" s="11"/>
      <c r="CM1276" s="11"/>
      <c r="CN1276" s="11"/>
      <c r="CO1276" s="11"/>
      <c r="CP1276" s="11"/>
      <c r="CQ1276" s="11"/>
      <c r="CR1276" s="11"/>
      <c r="CS1276" s="11"/>
      <c r="CT1276" s="11"/>
      <c r="CU1276" s="11"/>
      <c r="CV1276" s="11"/>
      <c r="CW1276" s="11"/>
      <c r="CX1276" s="11"/>
      <c r="CY1276" s="11"/>
      <c r="CZ1276" s="11"/>
      <c r="DA1276" s="11"/>
      <c r="DB1276" s="11"/>
      <c r="DC1276" s="11"/>
      <c r="DD1276" s="11"/>
      <c r="DE1276" s="11"/>
      <c r="DF1276" s="11"/>
      <c r="DG1276" s="11"/>
      <c r="DH1276" s="11"/>
    </row>
    <row r="1277" spans="1:112" ht="12.75">
      <c r="A1277" s="11"/>
      <c r="B1277" s="11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11"/>
      <c r="BC1277" s="11"/>
      <c r="BD1277" s="11"/>
      <c r="BE1277" s="11"/>
      <c r="BF1277" s="11"/>
      <c r="BG1277" s="11"/>
      <c r="BH1277" s="11"/>
      <c r="BI1277" s="11"/>
      <c r="BJ1277" s="11"/>
      <c r="BK1277" s="11"/>
      <c r="BL1277" s="11"/>
      <c r="BM1277" s="11"/>
      <c r="BN1277" s="11"/>
      <c r="BO1277" s="11"/>
      <c r="BP1277" s="11"/>
      <c r="BQ1277" s="11"/>
      <c r="BR1277" s="11"/>
      <c r="BS1277" s="11"/>
      <c r="BT1277" s="11"/>
      <c r="BU1277" s="11"/>
      <c r="BV1277" s="11"/>
      <c r="BW1277" s="11"/>
      <c r="BX1277" s="11"/>
      <c r="BY1277" s="11"/>
      <c r="BZ1277" s="11"/>
      <c r="CA1277" s="11"/>
      <c r="CB1277" s="11"/>
      <c r="CC1277" s="11"/>
      <c r="CD1277" s="11"/>
      <c r="CE1277" s="11"/>
      <c r="CF1277" s="11"/>
      <c r="CG1277" s="11"/>
      <c r="CH1277" s="11"/>
      <c r="CI1277" s="11"/>
      <c r="CJ1277" s="11"/>
      <c r="CK1277" s="11"/>
      <c r="CL1277" s="11"/>
      <c r="CM1277" s="11"/>
      <c r="CN1277" s="11"/>
      <c r="CO1277" s="11"/>
      <c r="CP1277" s="11"/>
      <c r="CQ1277" s="11"/>
      <c r="CR1277" s="11"/>
      <c r="CS1277" s="11"/>
      <c r="CT1277" s="11"/>
      <c r="CU1277" s="11"/>
      <c r="CV1277" s="11"/>
      <c r="CW1277" s="11"/>
      <c r="CX1277" s="11"/>
      <c r="CY1277" s="11"/>
      <c r="CZ1277" s="11"/>
      <c r="DA1277" s="11"/>
      <c r="DB1277" s="11"/>
      <c r="DC1277" s="11"/>
      <c r="DD1277" s="11"/>
      <c r="DE1277" s="11"/>
      <c r="DF1277" s="11"/>
      <c r="DG1277" s="11"/>
      <c r="DH1277" s="11"/>
    </row>
    <row r="1278" spans="1:112" ht="12.75">
      <c r="A1278" s="11"/>
      <c r="B1278" s="11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11"/>
      <c r="BC1278" s="11"/>
      <c r="BD1278" s="11"/>
      <c r="BE1278" s="11"/>
      <c r="BF1278" s="11"/>
      <c r="BG1278" s="11"/>
      <c r="BH1278" s="11"/>
      <c r="BI1278" s="11"/>
      <c r="BJ1278" s="11"/>
      <c r="BK1278" s="11"/>
      <c r="BL1278" s="11"/>
      <c r="BM1278" s="11"/>
      <c r="BN1278" s="11"/>
      <c r="BO1278" s="11"/>
      <c r="BP1278" s="11"/>
      <c r="BQ1278" s="11"/>
      <c r="BR1278" s="11"/>
      <c r="BS1278" s="11"/>
      <c r="BT1278" s="11"/>
      <c r="BU1278" s="11"/>
      <c r="BV1278" s="11"/>
      <c r="BW1278" s="11"/>
      <c r="BX1278" s="11"/>
      <c r="BY1278" s="11"/>
      <c r="BZ1278" s="11"/>
      <c r="CA1278" s="11"/>
      <c r="CB1278" s="11"/>
      <c r="CC1278" s="11"/>
      <c r="CD1278" s="11"/>
      <c r="CE1278" s="11"/>
      <c r="CF1278" s="11"/>
      <c r="CG1278" s="11"/>
      <c r="CH1278" s="11"/>
      <c r="CI1278" s="11"/>
      <c r="CJ1278" s="11"/>
      <c r="CK1278" s="11"/>
      <c r="CL1278" s="11"/>
      <c r="CM1278" s="11"/>
      <c r="CN1278" s="11"/>
      <c r="CO1278" s="11"/>
      <c r="CP1278" s="11"/>
      <c r="CQ1278" s="11"/>
      <c r="CR1278" s="11"/>
      <c r="CS1278" s="11"/>
      <c r="CT1278" s="11"/>
      <c r="CU1278" s="11"/>
      <c r="CV1278" s="11"/>
      <c r="CW1278" s="11"/>
      <c r="CX1278" s="11"/>
      <c r="CY1278" s="11"/>
      <c r="CZ1278" s="11"/>
      <c r="DA1278" s="11"/>
      <c r="DB1278" s="11"/>
      <c r="DC1278" s="11"/>
      <c r="DD1278" s="11"/>
      <c r="DE1278" s="11"/>
      <c r="DF1278" s="11"/>
      <c r="DG1278" s="11"/>
      <c r="DH1278" s="11"/>
    </row>
    <row r="1279" spans="1:112" ht="12.75">
      <c r="A1279" s="11"/>
      <c r="B1279" s="11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11"/>
      <c r="BC1279" s="11"/>
      <c r="BD1279" s="11"/>
      <c r="BE1279" s="11"/>
      <c r="BF1279" s="11"/>
      <c r="BG1279" s="11"/>
      <c r="BH1279" s="11"/>
      <c r="BI1279" s="11"/>
      <c r="BJ1279" s="11"/>
      <c r="BK1279" s="11"/>
      <c r="BL1279" s="11"/>
      <c r="BM1279" s="11"/>
      <c r="BN1279" s="11"/>
      <c r="BO1279" s="11"/>
      <c r="BP1279" s="11"/>
      <c r="BQ1279" s="11"/>
      <c r="BR1279" s="11"/>
      <c r="BS1279" s="11"/>
      <c r="BT1279" s="11"/>
      <c r="BU1279" s="11"/>
      <c r="BV1279" s="11"/>
      <c r="BW1279" s="11"/>
      <c r="BX1279" s="11"/>
      <c r="BY1279" s="11"/>
      <c r="BZ1279" s="11"/>
      <c r="CA1279" s="11"/>
      <c r="CB1279" s="11"/>
      <c r="CC1279" s="11"/>
      <c r="CD1279" s="11"/>
      <c r="CE1279" s="11"/>
      <c r="CF1279" s="11"/>
      <c r="CG1279" s="11"/>
      <c r="CH1279" s="11"/>
      <c r="CI1279" s="11"/>
      <c r="CJ1279" s="11"/>
      <c r="CK1279" s="11"/>
      <c r="CL1279" s="11"/>
      <c r="CM1279" s="11"/>
      <c r="CN1279" s="11"/>
      <c r="CO1279" s="11"/>
      <c r="CP1279" s="11"/>
      <c r="CQ1279" s="11"/>
      <c r="CR1279" s="11"/>
      <c r="CS1279" s="11"/>
      <c r="CT1279" s="11"/>
      <c r="CU1279" s="11"/>
      <c r="CV1279" s="11"/>
      <c r="CW1279" s="11"/>
      <c r="CX1279" s="11"/>
      <c r="CY1279" s="11"/>
      <c r="CZ1279" s="11"/>
      <c r="DA1279" s="11"/>
      <c r="DB1279" s="11"/>
      <c r="DC1279" s="11"/>
      <c r="DD1279" s="11"/>
      <c r="DE1279" s="11"/>
      <c r="DF1279" s="11"/>
      <c r="DG1279" s="11"/>
      <c r="DH1279" s="11"/>
    </row>
    <row r="1280" spans="1:112" ht="12.75">
      <c r="A1280" s="11"/>
      <c r="B1280" s="11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11"/>
      <c r="BC1280" s="11"/>
      <c r="BD1280" s="11"/>
      <c r="BE1280" s="11"/>
      <c r="BF1280" s="11"/>
      <c r="BG1280" s="11"/>
      <c r="BH1280" s="11"/>
      <c r="BI1280" s="11"/>
      <c r="BJ1280" s="11"/>
      <c r="BK1280" s="11"/>
      <c r="BL1280" s="11"/>
      <c r="BM1280" s="11"/>
      <c r="BN1280" s="11"/>
      <c r="BO1280" s="11"/>
      <c r="BP1280" s="11"/>
      <c r="BQ1280" s="11"/>
      <c r="BR1280" s="11"/>
      <c r="BS1280" s="11"/>
      <c r="BT1280" s="11"/>
      <c r="BU1280" s="11"/>
      <c r="BV1280" s="11"/>
      <c r="BW1280" s="11"/>
      <c r="BX1280" s="11"/>
      <c r="BY1280" s="11"/>
      <c r="BZ1280" s="11"/>
      <c r="CA1280" s="11"/>
      <c r="CB1280" s="11"/>
      <c r="CC1280" s="11"/>
      <c r="CD1280" s="11"/>
      <c r="CE1280" s="11"/>
      <c r="CF1280" s="11"/>
      <c r="CG1280" s="11"/>
      <c r="CH1280" s="11"/>
      <c r="CI1280" s="11"/>
      <c r="CJ1280" s="11"/>
      <c r="CK1280" s="11"/>
      <c r="CL1280" s="11"/>
      <c r="CM1280" s="11"/>
      <c r="CN1280" s="11"/>
      <c r="CO1280" s="11"/>
      <c r="CP1280" s="11"/>
      <c r="CQ1280" s="11"/>
      <c r="CR1280" s="11"/>
      <c r="CS1280" s="11"/>
      <c r="CT1280" s="11"/>
      <c r="CU1280" s="11"/>
      <c r="CV1280" s="11"/>
      <c r="CW1280" s="11"/>
      <c r="CX1280" s="11"/>
      <c r="CY1280" s="11"/>
      <c r="CZ1280" s="11"/>
      <c r="DA1280" s="11"/>
      <c r="DB1280" s="11"/>
      <c r="DC1280" s="11"/>
      <c r="DD1280" s="11"/>
      <c r="DE1280" s="11"/>
      <c r="DF1280" s="11"/>
      <c r="DG1280" s="11"/>
      <c r="DH1280" s="11"/>
    </row>
    <row r="1281" spans="1:112" ht="12.75">
      <c r="A1281" s="11"/>
      <c r="B1281" s="11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11"/>
      <c r="BC1281" s="11"/>
      <c r="BD1281" s="11"/>
      <c r="BE1281" s="11"/>
      <c r="BF1281" s="11"/>
      <c r="BG1281" s="11"/>
      <c r="BH1281" s="11"/>
      <c r="BI1281" s="11"/>
      <c r="BJ1281" s="11"/>
      <c r="BK1281" s="11"/>
      <c r="BL1281" s="11"/>
      <c r="BM1281" s="11"/>
      <c r="BN1281" s="11"/>
      <c r="BO1281" s="11"/>
      <c r="BP1281" s="11"/>
      <c r="BQ1281" s="11"/>
      <c r="BR1281" s="11"/>
      <c r="BS1281" s="11"/>
      <c r="BT1281" s="11"/>
      <c r="BU1281" s="11"/>
      <c r="BV1281" s="11"/>
      <c r="BW1281" s="11"/>
      <c r="BX1281" s="11"/>
      <c r="BY1281" s="11"/>
      <c r="BZ1281" s="11"/>
      <c r="CA1281" s="11"/>
      <c r="CB1281" s="11"/>
      <c r="CC1281" s="11"/>
      <c r="CD1281" s="11"/>
      <c r="CE1281" s="11"/>
      <c r="CF1281" s="11"/>
      <c r="CG1281" s="11"/>
      <c r="CH1281" s="11"/>
      <c r="CI1281" s="11"/>
      <c r="CJ1281" s="11"/>
      <c r="CK1281" s="11"/>
      <c r="CL1281" s="11"/>
      <c r="CM1281" s="11"/>
      <c r="CN1281" s="11"/>
      <c r="CO1281" s="11"/>
      <c r="CP1281" s="11"/>
      <c r="CQ1281" s="11"/>
      <c r="CR1281" s="11"/>
      <c r="CS1281" s="11"/>
      <c r="CT1281" s="11"/>
      <c r="CU1281" s="11"/>
      <c r="CV1281" s="11"/>
      <c r="CW1281" s="11"/>
      <c r="CX1281" s="11"/>
      <c r="CY1281" s="11"/>
      <c r="CZ1281" s="11"/>
      <c r="DA1281" s="11"/>
      <c r="DB1281" s="11"/>
      <c r="DC1281" s="11"/>
      <c r="DD1281" s="11"/>
      <c r="DE1281" s="11"/>
      <c r="DF1281" s="11"/>
      <c r="DG1281" s="11"/>
      <c r="DH1281" s="11"/>
    </row>
    <row r="1282" spans="1:112" ht="12.75">
      <c r="A1282" s="11"/>
      <c r="B1282" s="11"/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11"/>
      <c r="BC1282" s="11"/>
      <c r="BD1282" s="11"/>
      <c r="BE1282" s="11"/>
      <c r="BF1282" s="11"/>
      <c r="BG1282" s="11"/>
      <c r="BH1282" s="11"/>
      <c r="BI1282" s="11"/>
      <c r="BJ1282" s="11"/>
      <c r="BK1282" s="11"/>
      <c r="BL1282" s="11"/>
      <c r="BM1282" s="11"/>
      <c r="BN1282" s="11"/>
      <c r="BO1282" s="11"/>
      <c r="BP1282" s="11"/>
      <c r="BQ1282" s="11"/>
      <c r="BR1282" s="11"/>
      <c r="BS1282" s="11"/>
      <c r="BT1282" s="11"/>
      <c r="BU1282" s="11"/>
      <c r="BV1282" s="11"/>
      <c r="BW1282" s="11"/>
      <c r="BX1282" s="11"/>
      <c r="BY1282" s="11"/>
      <c r="BZ1282" s="11"/>
      <c r="CA1282" s="11"/>
      <c r="CB1282" s="11"/>
      <c r="CC1282" s="11"/>
      <c r="CD1282" s="11"/>
      <c r="CE1282" s="11"/>
      <c r="CF1282" s="11"/>
      <c r="CG1282" s="11"/>
      <c r="CH1282" s="11"/>
      <c r="CI1282" s="11"/>
      <c r="CJ1282" s="11"/>
      <c r="CK1282" s="11"/>
      <c r="CL1282" s="11"/>
      <c r="CM1282" s="11"/>
      <c r="CN1282" s="11"/>
      <c r="CO1282" s="11"/>
      <c r="CP1282" s="11"/>
      <c r="CQ1282" s="11"/>
      <c r="CR1282" s="11"/>
      <c r="CS1282" s="11"/>
      <c r="CT1282" s="11"/>
      <c r="CU1282" s="11"/>
      <c r="CV1282" s="11"/>
      <c r="CW1282" s="11"/>
      <c r="CX1282" s="11"/>
      <c r="CY1282" s="11"/>
      <c r="CZ1282" s="11"/>
      <c r="DA1282" s="11"/>
      <c r="DB1282" s="11"/>
      <c r="DC1282" s="11"/>
      <c r="DD1282" s="11"/>
      <c r="DE1282" s="11"/>
      <c r="DF1282" s="11"/>
      <c r="DG1282" s="11"/>
      <c r="DH1282" s="11"/>
    </row>
    <row r="1283" spans="1:112" ht="12.75">
      <c r="A1283" s="11"/>
      <c r="B1283" s="11"/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11"/>
      <c r="BC1283" s="11"/>
      <c r="BD1283" s="11"/>
      <c r="BE1283" s="11"/>
      <c r="BF1283" s="11"/>
      <c r="BG1283" s="11"/>
      <c r="BH1283" s="11"/>
      <c r="BI1283" s="11"/>
      <c r="BJ1283" s="11"/>
      <c r="BK1283" s="11"/>
      <c r="BL1283" s="11"/>
      <c r="BM1283" s="11"/>
      <c r="BN1283" s="11"/>
      <c r="BO1283" s="11"/>
      <c r="BP1283" s="11"/>
      <c r="BQ1283" s="11"/>
      <c r="BR1283" s="11"/>
      <c r="BS1283" s="11"/>
      <c r="BT1283" s="11"/>
      <c r="BU1283" s="11"/>
      <c r="BV1283" s="11"/>
      <c r="BW1283" s="11"/>
      <c r="BX1283" s="11"/>
      <c r="BY1283" s="11"/>
      <c r="BZ1283" s="11"/>
      <c r="CA1283" s="11"/>
      <c r="CB1283" s="11"/>
      <c r="CC1283" s="11"/>
      <c r="CD1283" s="11"/>
      <c r="CE1283" s="11"/>
      <c r="CF1283" s="11"/>
      <c r="CG1283" s="11"/>
      <c r="CH1283" s="11"/>
      <c r="CI1283" s="11"/>
      <c r="CJ1283" s="11"/>
      <c r="CK1283" s="11"/>
      <c r="CL1283" s="11"/>
      <c r="CM1283" s="11"/>
      <c r="CN1283" s="11"/>
      <c r="CO1283" s="11"/>
      <c r="CP1283" s="11"/>
      <c r="CQ1283" s="11"/>
      <c r="CR1283" s="11"/>
      <c r="CS1283" s="11"/>
      <c r="CT1283" s="11"/>
      <c r="CU1283" s="11"/>
      <c r="CV1283" s="11"/>
      <c r="CW1283" s="11"/>
      <c r="CX1283" s="11"/>
      <c r="CY1283" s="11"/>
      <c r="CZ1283" s="11"/>
      <c r="DA1283" s="11"/>
      <c r="DB1283" s="11"/>
      <c r="DC1283" s="11"/>
      <c r="DD1283" s="11"/>
      <c r="DE1283" s="11"/>
      <c r="DF1283" s="11"/>
      <c r="DG1283" s="11"/>
      <c r="DH1283" s="11"/>
    </row>
    <row r="1284" spans="1:112" ht="12.75">
      <c r="A1284" s="11"/>
      <c r="B1284" s="11"/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11"/>
      <c r="BC1284" s="11"/>
      <c r="BD1284" s="11"/>
      <c r="BE1284" s="11"/>
      <c r="BF1284" s="11"/>
      <c r="BG1284" s="11"/>
      <c r="BH1284" s="11"/>
      <c r="BI1284" s="11"/>
      <c r="BJ1284" s="11"/>
      <c r="BK1284" s="11"/>
      <c r="BL1284" s="11"/>
      <c r="BM1284" s="11"/>
      <c r="BN1284" s="11"/>
      <c r="BO1284" s="11"/>
      <c r="BP1284" s="11"/>
      <c r="BQ1284" s="11"/>
      <c r="BR1284" s="11"/>
      <c r="BS1284" s="11"/>
      <c r="BT1284" s="11"/>
      <c r="BU1284" s="11"/>
      <c r="BV1284" s="11"/>
      <c r="BW1284" s="11"/>
      <c r="BX1284" s="11"/>
      <c r="BY1284" s="11"/>
      <c r="BZ1284" s="11"/>
      <c r="CA1284" s="11"/>
      <c r="CB1284" s="11"/>
      <c r="CC1284" s="11"/>
      <c r="CD1284" s="11"/>
      <c r="CE1284" s="11"/>
      <c r="CF1284" s="11"/>
      <c r="CG1284" s="11"/>
      <c r="CH1284" s="11"/>
      <c r="CI1284" s="11"/>
      <c r="CJ1284" s="11"/>
      <c r="CK1284" s="11"/>
      <c r="CL1284" s="11"/>
      <c r="CM1284" s="11"/>
      <c r="CN1284" s="11"/>
      <c r="CO1284" s="11"/>
      <c r="CP1284" s="11"/>
      <c r="CQ1284" s="11"/>
      <c r="CR1284" s="11"/>
      <c r="CS1284" s="11"/>
      <c r="CT1284" s="11"/>
      <c r="CU1284" s="11"/>
      <c r="CV1284" s="11"/>
      <c r="CW1284" s="11"/>
      <c r="CX1284" s="11"/>
      <c r="CY1284" s="11"/>
      <c r="CZ1284" s="11"/>
      <c r="DA1284" s="11"/>
      <c r="DB1284" s="11"/>
      <c r="DC1284" s="11"/>
      <c r="DD1284" s="11"/>
      <c r="DE1284" s="11"/>
      <c r="DF1284" s="11"/>
      <c r="DG1284" s="11"/>
      <c r="DH1284" s="11"/>
    </row>
    <row r="1285" spans="1:112" ht="12.75">
      <c r="A1285" s="11"/>
      <c r="B1285" s="11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11"/>
      <c r="BC1285" s="11"/>
      <c r="BD1285" s="11"/>
      <c r="BE1285" s="11"/>
      <c r="BF1285" s="11"/>
      <c r="BG1285" s="11"/>
      <c r="BH1285" s="11"/>
      <c r="BI1285" s="11"/>
      <c r="BJ1285" s="11"/>
      <c r="BK1285" s="11"/>
      <c r="BL1285" s="11"/>
      <c r="BM1285" s="11"/>
      <c r="BN1285" s="11"/>
      <c r="BO1285" s="11"/>
      <c r="BP1285" s="11"/>
      <c r="BQ1285" s="11"/>
      <c r="BR1285" s="11"/>
      <c r="BS1285" s="11"/>
      <c r="BT1285" s="11"/>
      <c r="BU1285" s="11"/>
      <c r="BV1285" s="11"/>
      <c r="BW1285" s="11"/>
      <c r="BX1285" s="11"/>
      <c r="BY1285" s="11"/>
      <c r="BZ1285" s="11"/>
      <c r="CA1285" s="11"/>
      <c r="CB1285" s="11"/>
      <c r="CC1285" s="11"/>
      <c r="CD1285" s="11"/>
      <c r="CE1285" s="11"/>
      <c r="CF1285" s="11"/>
      <c r="CG1285" s="11"/>
      <c r="CH1285" s="11"/>
      <c r="CI1285" s="11"/>
      <c r="CJ1285" s="11"/>
      <c r="CK1285" s="11"/>
      <c r="CL1285" s="11"/>
      <c r="CM1285" s="11"/>
      <c r="CN1285" s="11"/>
      <c r="CO1285" s="11"/>
      <c r="CP1285" s="11"/>
      <c r="CQ1285" s="11"/>
      <c r="CR1285" s="11"/>
      <c r="CS1285" s="11"/>
      <c r="CT1285" s="11"/>
      <c r="CU1285" s="11"/>
      <c r="CV1285" s="11"/>
      <c r="CW1285" s="11"/>
      <c r="CX1285" s="11"/>
      <c r="CY1285" s="11"/>
      <c r="CZ1285" s="11"/>
      <c r="DA1285" s="11"/>
      <c r="DB1285" s="11"/>
      <c r="DC1285" s="11"/>
      <c r="DD1285" s="11"/>
      <c r="DE1285" s="11"/>
      <c r="DF1285" s="11"/>
      <c r="DG1285" s="11"/>
      <c r="DH1285" s="11"/>
    </row>
    <row r="1286" spans="1:112" ht="12.75">
      <c r="A1286" s="11"/>
      <c r="B1286" s="11"/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11"/>
      <c r="BC1286" s="11"/>
      <c r="BD1286" s="11"/>
      <c r="BE1286" s="11"/>
      <c r="BF1286" s="11"/>
      <c r="BG1286" s="11"/>
      <c r="BH1286" s="11"/>
      <c r="BI1286" s="11"/>
      <c r="BJ1286" s="11"/>
      <c r="BK1286" s="11"/>
      <c r="BL1286" s="11"/>
      <c r="BM1286" s="11"/>
      <c r="BN1286" s="11"/>
      <c r="BO1286" s="11"/>
      <c r="BP1286" s="11"/>
      <c r="BQ1286" s="11"/>
      <c r="BR1286" s="11"/>
      <c r="BS1286" s="11"/>
      <c r="BT1286" s="11"/>
      <c r="BU1286" s="11"/>
      <c r="BV1286" s="11"/>
      <c r="BW1286" s="11"/>
      <c r="BX1286" s="11"/>
      <c r="BY1286" s="11"/>
      <c r="BZ1286" s="11"/>
      <c r="CA1286" s="11"/>
      <c r="CB1286" s="11"/>
      <c r="CC1286" s="11"/>
      <c r="CD1286" s="11"/>
      <c r="CE1286" s="11"/>
      <c r="CF1286" s="11"/>
      <c r="CG1286" s="11"/>
      <c r="CH1286" s="11"/>
      <c r="CI1286" s="11"/>
      <c r="CJ1286" s="11"/>
      <c r="CK1286" s="11"/>
      <c r="CL1286" s="11"/>
      <c r="CM1286" s="11"/>
      <c r="CN1286" s="11"/>
      <c r="CO1286" s="11"/>
      <c r="CP1286" s="11"/>
      <c r="CQ1286" s="11"/>
      <c r="CR1286" s="11"/>
      <c r="CS1286" s="11"/>
      <c r="CT1286" s="11"/>
      <c r="CU1286" s="11"/>
      <c r="CV1286" s="11"/>
      <c r="CW1286" s="11"/>
      <c r="CX1286" s="11"/>
      <c r="CY1286" s="11"/>
      <c r="CZ1286" s="11"/>
      <c r="DA1286" s="11"/>
      <c r="DB1286" s="11"/>
      <c r="DC1286" s="11"/>
      <c r="DD1286" s="11"/>
      <c r="DE1286" s="11"/>
      <c r="DF1286" s="11"/>
      <c r="DG1286" s="11"/>
      <c r="DH1286" s="11"/>
    </row>
    <row r="1287" spans="1:112" ht="12.75">
      <c r="A1287" s="11"/>
      <c r="B1287" s="11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11"/>
      <c r="BC1287" s="11"/>
      <c r="BD1287" s="11"/>
      <c r="BE1287" s="11"/>
      <c r="BF1287" s="11"/>
      <c r="BG1287" s="11"/>
      <c r="BH1287" s="11"/>
      <c r="BI1287" s="11"/>
      <c r="BJ1287" s="11"/>
      <c r="BK1287" s="11"/>
      <c r="BL1287" s="11"/>
      <c r="BM1287" s="11"/>
      <c r="BN1287" s="11"/>
      <c r="BO1287" s="11"/>
      <c r="BP1287" s="11"/>
      <c r="BQ1287" s="11"/>
      <c r="BR1287" s="11"/>
      <c r="BS1287" s="11"/>
      <c r="BT1287" s="11"/>
      <c r="BU1287" s="11"/>
      <c r="BV1287" s="11"/>
      <c r="BW1287" s="11"/>
      <c r="BX1287" s="11"/>
      <c r="BY1287" s="11"/>
      <c r="BZ1287" s="11"/>
      <c r="CA1287" s="11"/>
      <c r="CB1287" s="11"/>
      <c r="CC1287" s="11"/>
      <c r="CD1287" s="11"/>
      <c r="CE1287" s="11"/>
      <c r="CF1287" s="11"/>
      <c r="CG1287" s="11"/>
      <c r="CH1287" s="11"/>
      <c r="CI1287" s="11"/>
      <c r="CJ1287" s="11"/>
      <c r="CK1287" s="11"/>
      <c r="CL1287" s="11"/>
      <c r="CM1287" s="11"/>
      <c r="CN1287" s="11"/>
      <c r="CO1287" s="11"/>
      <c r="CP1287" s="11"/>
      <c r="CQ1287" s="11"/>
      <c r="CR1287" s="11"/>
      <c r="CS1287" s="11"/>
      <c r="CT1287" s="11"/>
      <c r="CU1287" s="11"/>
      <c r="CV1287" s="11"/>
      <c r="CW1287" s="11"/>
      <c r="CX1287" s="11"/>
      <c r="CY1287" s="11"/>
      <c r="CZ1287" s="11"/>
      <c r="DA1287" s="11"/>
      <c r="DB1287" s="11"/>
      <c r="DC1287" s="11"/>
      <c r="DD1287" s="11"/>
      <c r="DE1287" s="11"/>
      <c r="DF1287" s="11"/>
      <c r="DG1287" s="11"/>
      <c r="DH1287" s="11"/>
    </row>
    <row r="1288" spans="1:112" ht="12.75">
      <c r="A1288" s="11"/>
      <c r="B1288" s="11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11"/>
      <c r="BC1288" s="11"/>
      <c r="BD1288" s="11"/>
      <c r="BE1288" s="11"/>
      <c r="BF1288" s="11"/>
      <c r="BG1288" s="11"/>
      <c r="BH1288" s="11"/>
      <c r="BI1288" s="11"/>
      <c r="BJ1288" s="11"/>
      <c r="BK1288" s="11"/>
      <c r="BL1288" s="11"/>
      <c r="BM1288" s="11"/>
      <c r="BN1288" s="11"/>
      <c r="BO1288" s="11"/>
      <c r="BP1288" s="11"/>
      <c r="BQ1288" s="11"/>
      <c r="BR1288" s="11"/>
      <c r="BS1288" s="11"/>
      <c r="BT1288" s="11"/>
      <c r="BU1288" s="11"/>
      <c r="BV1288" s="11"/>
      <c r="BW1288" s="11"/>
      <c r="BX1288" s="11"/>
      <c r="BY1288" s="11"/>
      <c r="BZ1288" s="11"/>
      <c r="CA1288" s="11"/>
      <c r="CB1288" s="11"/>
      <c r="CC1288" s="11"/>
      <c r="CD1288" s="11"/>
      <c r="CE1288" s="11"/>
      <c r="CF1288" s="11"/>
      <c r="CG1288" s="11"/>
      <c r="CH1288" s="11"/>
      <c r="CI1288" s="11"/>
      <c r="CJ1288" s="11"/>
      <c r="CK1288" s="11"/>
      <c r="CL1288" s="11"/>
      <c r="CM1288" s="11"/>
      <c r="CN1288" s="11"/>
      <c r="CO1288" s="11"/>
      <c r="CP1288" s="11"/>
      <c r="CQ1288" s="11"/>
      <c r="CR1288" s="11"/>
      <c r="CS1288" s="11"/>
      <c r="CT1288" s="11"/>
      <c r="CU1288" s="11"/>
      <c r="CV1288" s="11"/>
      <c r="CW1288" s="11"/>
      <c r="CX1288" s="11"/>
      <c r="CY1288" s="11"/>
      <c r="CZ1288" s="11"/>
      <c r="DA1288" s="11"/>
      <c r="DB1288" s="11"/>
      <c r="DC1288" s="11"/>
      <c r="DD1288" s="11"/>
      <c r="DE1288" s="11"/>
      <c r="DF1288" s="11"/>
      <c r="DG1288" s="11"/>
      <c r="DH1288" s="11"/>
    </row>
    <row r="1289" spans="1:112" ht="12.75">
      <c r="A1289" s="11"/>
      <c r="B1289" s="11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11"/>
      <c r="BC1289" s="11"/>
      <c r="BD1289" s="11"/>
      <c r="BE1289" s="11"/>
      <c r="BF1289" s="11"/>
      <c r="BG1289" s="11"/>
      <c r="BH1289" s="11"/>
      <c r="BI1289" s="11"/>
      <c r="BJ1289" s="11"/>
      <c r="BK1289" s="11"/>
      <c r="BL1289" s="11"/>
      <c r="BM1289" s="11"/>
      <c r="BN1289" s="11"/>
      <c r="BO1289" s="11"/>
      <c r="BP1289" s="11"/>
      <c r="BQ1289" s="11"/>
      <c r="BR1289" s="11"/>
      <c r="BS1289" s="11"/>
      <c r="BT1289" s="11"/>
      <c r="BU1289" s="11"/>
      <c r="BV1289" s="11"/>
      <c r="BW1289" s="11"/>
      <c r="BX1289" s="11"/>
      <c r="BY1289" s="11"/>
      <c r="BZ1289" s="11"/>
      <c r="CA1289" s="11"/>
      <c r="CB1289" s="11"/>
      <c r="CC1289" s="11"/>
      <c r="CD1289" s="11"/>
      <c r="CE1289" s="11"/>
      <c r="CF1289" s="11"/>
      <c r="CG1289" s="11"/>
      <c r="CH1289" s="11"/>
      <c r="CI1289" s="11"/>
      <c r="CJ1289" s="11"/>
      <c r="CK1289" s="11"/>
      <c r="CL1289" s="11"/>
      <c r="CM1289" s="11"/>
      <c r="CN1289" s="11"/>
      <c r="CO1289" s="11"/>
      <c r="CP1289" s="11"/>
      <c r="CQ1289" s="11"/>
      <c r="CR1289" s="11"/>
      <c r="CS1289" s="11"/>
      <c r="CT1289" s="11"/>
      <c r="CU1289" s="11"/>
      <c r="CV1289" s="11"/>
      <c r="CW1289" s="11"/>
      <c r="CX1289" s="11"/>
      <c r="CY1289" s="11"/>
      <c r="CZ1289" s="11"/>
      <c r="DA1289" s="11"/>
      <c r="DB1289" s="11"/>
      <c r="DC1289" s="11"/>
      <c r="DD1289" s="11"/>
      <c r="DE1289" s="11"/>
      <c r="DF1289" s="11"/>
      <c r="DG1289" s="11"/>
      <c r="DH1289" s="11"/>
    </row>
    <row r="1290" spans="1:112" ht="12.75">
      <c r="A1290" s="11"/>
      <c r="B1290" s="11"/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11"/>
      <c r="BC1290" s="11"/>
      <c r="BD1290" s="11"/>
      <c r="BE1290" s="11"/>
      <c r="BF1290" s="11"/>
      <c r="BG1290" s="11"/>
      <c r="BH1290" s="11"/>
      <c r="BI1290" s="11"/>
      <c r="BJ1290" s="11"/>
      <c r="BK1290" s="11"/>
      <c r="BL1290" s="11"/>
      <c r="BM1290" s="11"/>
      <c r="BN1290" s="11"/>
      <c r="BO1290" s="11"/>
      <c r="BP1290" s="11"/>
      <c r="BQ1290" s="11"/>
      <c r="BR1290" s="11"/>
      <c r="BS1290" s="11"/>
      <c r="BT1290" s="11"/>
      <c r="BU1290" s="11"/>
      <c r="BV1290" s="11"/>
      <c r="BW1290" s="11"/>
      <c r="BX1290" s="11"/>
      <c r="BY1290" s="11"/>
      <c r="BZ1290" s="11"/>
      <c r="CA1290" s="11"/>
      <c r="CB1290" s="11"/>
      <c r="CC1290" s="11"/>
      <c r="CD1290" s="11"/>
      <c r="CE1290" s="11"/>
      <c r="CF1290" s="11"/>
      <c r="CG1290" s="11"/>
      <c r="CH1290" s="11"/>
      <c r="CI1290" s="11"/>
      <c r="CJ1290" s="11"/>
      <c r="CK1290" s="11"/>
      <c r="CL1290" s="11"/>
      <c r="CM1290" s="11"/>
      <c r="CN1290" s="11"/>
      <c r="CO1290" s="11"/>
      <c r="CP1290" s="11"/>
      <c r="CQ1290" s="11"/>
      <c r="CR1290" s="11"/>
      <c r="CS1290" s="11"/>
      <c r="CT1290" s="11"/>
      <c r="CU1290" s="11"/>
      <c r="CV1290" s="11"/>
      <c r="CW1290" s="11"/>
      <c r="CX1290" s="11"/>
      <c r="CY1290" s="11"/>
      <c r="CZ1290" s="11"/>
      <c r="DA1290" s="11"/>
      <c r="DB1290" s="11"/>
      <c r="DC1290" s="11"/>
      <c r="DD1290" s="11"/>
      <c r="DE1290" s="11"/>
      <c r="DF1290" s="11"/>
      <c r="DG1290" s="11"/>
      <c r="DH1290" s="11"/>
    </row>
    <row r="1291" spans="1:112" ht="12.75">
      <c r="A1291" s="11"/>
      <c r="B1291" s="11"/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11"/>
      <c r="BC1291" s="11"/>
      <c r="BD1291" s="11"/>
      <c r="BE1291" s="11"/>
      <c r="BF1291" s="11"/>
      <c r="BG1291" s="11"/>
      <c r="BH1291" s="11"/>
      <c r="BI1291" s="11"/>
      <c r="BJ1291" s="11"/>
      <c r="BK1291" s="11"/>
      <c r="BL1291" s="11"/>
      <c r="BM1291" s="11"/>
      <c r="BN1291" s="11"/>
      <c r="BO1291" s="11"/>
      <c r="BP1291" s="11"/>
      <c r="BQ1291" s="11"/>
      <c r="BR1291" s="11"/>
      <c r="BS1291" s="11"/>
      <c r="BT1291" s="11"/>
      <c r="BU1291" s="11"/>
      <c r="BV1291" s="11"/>
      <c r="BW1291" s="11"/>
      <c r="BX1291" s="11"/>
      <c r="BY1291" s="11"/>
      <c r="BZ1291" s="11"/>
      <c r="CA1291" s="11"/>
      <c r="CB1291" s="11"/>
      <c r="CC1291" s="11"/>
      <c r="CD1291" s="11"/>
      <c r="CE1291" s="11"/>
      <c r="CF1291" s="11"/>
      <c r="CG1291" s="11"/>
      <c r="CH1291" s="11"/>
      <c r="CI1291" s="11"/>
      <c r="CJ1291" s="11"/>
      <c r="CK1291" s="11"/>
      <c r="CL1291" s="11"/>
      <c r="CM1291" s="11"/>
      <c r="CN1291" s="11"/>
      <c r="CO1291" s="11"/>
      <c r="CP1291" s="11"/>
      <c r="CQ1291" s="11"/>
      <c r="CR1291" s="11"/>
      <c r="CS1291" s="11"/>
      <c r="CT1291" s="11"/>
      <c r="CU1291" s="11"/>
      <c r="CV1291" s="11"/>
      <c r="CW1291" s="11"/>
      <c r="CX1291" s="11"/>
      <c r="CY1291" s="11"/>
      <c r="CZ1291" s="11"/>
      <c r="DA1291" s="11"/>
      <c r="DB1291" s="11"/>
      <c r="DC1291" s="11"/>
      <c r="DD1291" s="11"/>
      <c r="DE1291" s="11"/>
      <c r="DF1291" s="11"/>
      <c r="DG1291" s="11"/>
      <c r="DH1291" s="11"/>
    </row>
    <row r="1292" spans="1:112" ht="12.75">
      <c r="A1292" s="11"/>
      <c r="B1292" s="11"/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11"/>
      <c r="BC1292" s="11"/>
      <c r="BD1292" s="11"/>
      <c r="BE1292" s="11"/>
      <c r="BF1292" s="11"/>
      <c r="BG1292" s="11"/>
      <c r="BH1292" s="11"/>
      <c r="BI1292" s="11"/>
      <c r="BJ1292" s="11"/>
      <c r="BK1292" s="11"/>
      <c r="BL1292" s="11"/>
      <c r="BM1292" s="11"/>
      <c r="BN1292" s="11"/>
      <c r="BO1292" s="11"/>
      <c r="BP1292" s="11"/>
      <c r="BQ1292" s="11"/>
      <c r="BR1292" s="11"/>
      <c r="BS1292" s="11"/>
      <c r="BT1292" s="11"/>
      <c r="BU1292" s="11"/>
      <c r="BV1292" s="11"/>
      <c r="BW1292" s="11"/>
      <c r="BX1292" s="11"/>
      <c r="BY1292" s="11"/>
      <c r="BZ1292" s="11"/>
      <c r="CA1292" s="11"/>
      <c r="CB1292" s="11"/>
      <c r="CC1292" s="11"/>
      <c r="CD1292" s="11"/>
      <c r="CE1292" s="11"/>
      <c r="CF1292" s="11"/>
      <c r="CG1292" s="11"/>
      <c r="CH1292" s="11"/>
      <c r="CI1292" s="11"/>
      <c r="CJ1292" s="11"/>
      <c r="CK1292" s="11"/>
      <c r="CL1292" s="11"/>
      <c r="CM1292" s="11"/>
      <c r="CN1292" s="11"/>
      <c r="CO1292" s="11"/>
      <c r="CP1292" s="11"/>
      <c r="CQ1292" s="11"/>
      <c r="CR1292" s="11"/>
      <c r="CS1292" s="11"/>
      <c r="CT1292" s="11"/>
      <c r="CU1292" s="11"/>
      <c r="CV1292" s="11"/>
      <c r="CW1292" s="11"/>
      <c r="CX1292" s="11"/>
      <c r="CY1292" s="11"/>
      <c r="CZ1292" s="11"/>
      <c r="DA1292" s="11"/>
      <c r="DB1292" s="11"/>
      <c r="DC1292" s="11"/>
      <c r="DD1292" s="11"/>
      <c r="DE1292" s="11"/>
      <c r="DF1292" s="11"/>
      <c r="DG1292" s="11"/>
      <c r="DH1292" s="11"/>
    </row>
    <row r="1293" spans="1:112" ht="12.75">
      <c r="A1293" s="11"/>
      <c r="B1293" s="11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1"/>
      <c r="AY1293" s="11"/>
      <c r="AZ1293" s="11"/>
      <c r="BA1293" s="11"/>
      <c r="BB1293" s="11"/>
      <c r="BC1293" s="11"/>
      <c r="BD1293" s="11"/>
      <c r="BE1293" s="11"/>
      <c r="BF1293" s="11"/>
      <c r="BG1293" s="11"/>
      <c r="BH1293" s="11"/>
      <c r="BI1293" s="11"/>
      <c r="BJ1293" s="11"/>
      <c r="BK1293" s="11"/>
      <c r="BL1293" s="11"/>
      <c r="BM1293" s="11"/>
      <c r="BN1293" s="11"/>
      <c r="BO1293" s="11"/>
      <c r="BP1293" s="11"/>
      <c r="BQ1293" s="11"/>
      <c r="BR1293" s="11"/>
      <c r="BS1293" s="11"/>
      <c r="BT1293" s="11"/>
      <c r="BU1293" s="11"/>
      <c r="BV1293" s="11"/>
      <c r="BW1293" s="11"/>
      <c r="BX1293" s="11"/>
      <c r="BY1293" s="11"/>
      <c r="BZ1293" s="11"/>
      <c r="CA1293" s="11"/>
      <c r="CB1293" s="11"/>
      <c r="CC1293" s="11"/>
      <c r="CD1293" s="11"/>
      <c r="CE1293" s="11"/>
      <c r="CF1293" s="11"/>
      <c r="CG1293" s="11"/>
      <c r="CH1293" s="11"/>
      <c r="CI1293" s="11"/>
      <c r="CJ1293" s="11"/>
      <c r="CK1293" s="11"/>
      <c r="CL1293" s="11"/>
      <c r="CM1293" s="11"/>
      <c r="CN1293" s="11"/>
      <c r="CO1293" s="11"/>
      <c r="CP1293" s="11"/>
      <c r="CQ1293" s="11"/>
      <c r="CR1293" s="11"/>
      <c r="CS1293" s="11"/>
      <c r="CT1293" s="11"/>
      <c r="CU1293" s="11"/>
      <c r="CV1293" s="11"/>
      <c r="CW1293" s="11"/>
      <c r="CX1293" s="11"/>
      <c r="CY1293" s="11"/>
      <c r="CZ1293" s="11"/>
      <c r="DA1293" s="11"/>
      <c r="DB1293" s="11"/>
      <c r="DC1293" s="11"/>
      <c r="DD1293" s="11"/>
      <c r="DE1293" s="11"/>
      <c r="DF1293" s="11"/>
      <c r="DG1293" s="11"/>
      <c r="DH1293" s="11"/>
    </row>
    <row r="1294" spans="1:112" ht="12.75">
      <c r="A1294" s="11"/>
      <c r="B1294" s="11"/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  <c r="AZ1294" s="11"/>
      <c r="BA1294" s="11"/>
      <c r="BB1294" s="11"/>
      <c r="BC1294" s="11"/>
      <c r="BD1294" s="11"/>
      <c r="BE1294" s="11"/>
      <c r="BF1294" s="11"/>
      <c r="BG1294" s="11"/>
      <c r="BH1294" s="11"/>
      <c r="BI1294" s="11"/>
      <c r="BJ1294" s="11"/>
      <c r="BK1294" s="11"/>
      <c r="BL1294" s="11"/>
      <c r="BM1294" s="11"/>
      <c r="BN1294" s="11"/>
      <c r="BO1294" s="11"/>
      <c r="BP1294" s="11"/>
      <c r="BQ1294" s="11"/>
      <c r="BR1294" s="11"/>
      <c r="BS1294" s="11"/>
      <c r="BT1294" s="11"/>
      <c r="BU1294" s="11"/>
      <c r="BV1294" s="11"/>
      <c r="BW1294" s="11"/>
      <c r="BX1294" s="11"/>
      <c r="BY1294" s="11"/>
      <c r="BZ1294" s="11"/>
      <c r="CA1294" s="11"/>
      <c r="CB1294" s="11"/>
      <c r="CC1294" s="11"/>
      <c r="CD1294" s="11"/>
      <c r="CE1294" s="11"/>
      <c r="CF1294" s="11"/>
      <c r="CG1294" s="11"/>
      <c r="CH1294" s="11"/>
      <c r="CI1294" s="11"/>
      <c r="CJ1294" s="11"/>
      <c r="CK1294" s="11"/>
      <c r="CL1294" s="11"/>
      <c r="CM1294" s="11"/>
      <c r="CN1294" s="11"/>
      <c r="CO1294" s="11"/>
      <c r="CP1294" s="11"/>
      <c r="CQ1294" s="11"/>
      <c r="CR1294" s="11"/>
      <c r="CS1294" s="11"/>
      <c r="CT1294" s="11"/>
      <c r="CU1294" s="11"/>
      <c r="CV1294" s="11"/>
      <c r="CW1294" s="11"/>
      <c r="CX1294" s="11"/>
      <c r="CY1294" s="11"/>
      <c r="CZ1294" s="11"/>
      <c r="DA1294" s="11"/>
      <c r="DB1294" s="11"/>
      <c r="DC1294" s="11"/>
      <c r="DD1294" s="11"/>
      <c r="DE1294" s="11"/>
      <c r="DF1294" s="11"/>
      <c r="DG1294" s="11"/>
      <c r="DH1294" s="11"/>
    </row>
    <row r="1295" spans="1:112" ht="12.75">
      <c r="A1295" s="11"/>
      <c r="B1295" s="11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  <c r="AY1295" s="11"/>
      <c r="AZ1295" s="11"/>
      <c r="BA1295" s="11"/>
      <c r="BB1295" s="11"/>
      <c r="BC1295" s="11"/>
      <c r="BD1295" s="11"/>
      <c r="BE1295" s="11"/>
      <c r="BF1295" s="11"/>
      <c r="BG1295" s="11"/>
      <c r="BH1295" s="11"/>
      <c r="BI1295" s="11"/>
      <c r="BJ1295" s="11"/>
      <c r="BK1295" s="11"/>
      <c r="BL1295" s="11"/>
      <c r="BM1295" s="11"/>
      <c r="BN1295" s="11"/>
      <c r="BO1295" s="11"/>
      <c r="BP1295" s="11"/>
      <c r="BQ1295" s="11"/>
      <c r="BR1295" s="11"/>
      <c r="BS1295" s="11"/>
      <c r="BT1295" s="11"/>
      <c r="BU1295" s="11"/>
      <c r="BV1295" s="11"/>
      <c r="BW1295" s="11"/>
      <c r="BX1295" s="11"/>
      <c r="BY1295" s="11"/>
      <c r="BZ1295" s="11"/>
      <c r="CA1295" s="11"/>
      <c r="CB1295" s="11"/>
      <c r="CC1295" s="11"/>
      <c r="CD1295" s="11"/>
      <c r="CE1295" s="11"/>
      <c r="CF1295" s="11"/>
      <c r="CG1295" s="11"/>
      <c r="CH1295" s="11"/>
      <c r="CI1295" s="11"/>
      <c r="CJ1295" s="11"/>
      <c r="CK1295" s="11"/>
      <c r="CL1295" s="11"/>
      <c r="CM1295" s="11"/>
      <c r="CN1295" s="11"/>
      <c r="CO1295" s="11"/>
      <c r="CP1295" s="11"/>
      <c r="CQ1295" s="11"/>
      <c r="CR1295" s="11"/>
      <c r="CS1295" s="11"/>
      <c r="CT1295" s="11"/>
      <c r="CU1295" s="11"/>
      <c r="CV1295" s="11"/>
      <c r="CW1295" s="11"/>
      <c r="CX1295" s="11"/>
      <c r="CY1295" s="11"/>
      <c r="CZ1295" s="11"/>
      <c r="DA1295" s="11"/>
      <c r="DB1295" s="11"/>
      <c r="DC1295" s="11"/>
      <c r="DD1295" s="11"/>
      <c r="DE1295" s="11"/>
      <c r="DF1295" s="11"/>
      <c r="DG1295" s="11"/>
      <c r="DH1295" s="11"/>
    </row>
    <row r="1296" spans="1:112" ht="12.75">
      <c r="A1296" s="11"/>
      <c r="B1296" s="11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  <c r="AY1296" s="11"/>
      <c r="AZ1296" s="11"/>
      <c r="BA1296" s="11"/>
      <c r="BB1296" s="11"/>
      <c r="BC1296" s="11"/>
      <c r="BD1296" s="11"/>
      <c r="BE1296" s="11"/>
      <c r="BF1296" s="11"/>
      <c r="BG1296" s="11"/>
      <c r="BH1296" s="11"/>
      <c r="BI1296" s="11"/>
      <c r="BJ1296" s="11"/>
      <c r="BK1296" s="11"/>
      <c r="BL1296" s="11"/>
      <c r="BM1296" s="11"/>
      <c r="BN1296" s="11"/>
      <c r="BO1296" s="11"/>
      <c r="BP1296" s="11"/>
      <c r="BQ1296" s="11"/>
      <c r="BR1296" s="11"/>
      <c r="BS1296" s="11"/>
      <c r="BT1296" s="11"/>
      <c r="BU1296" s="11"/>
      <c r="BV1296" s="11"/>
      <c r="BW1296" s="11"/>
      <c r="BX1296" s="11"/>
      <c r="BY1296" s="11"/>
      <c r="BZ1296" s="11"/>
      <c r="CA1296" s="11"/>
      <c r="CB1296" s="11"/>
      <c r="CC1296" s="11"/>
      <c r="CD1296" s="11"/>
      <c r="CE1296" s="11"/>
      <c r="CF1296" s="11"/>
      <c r="CG1296" s="11"/>
      <c r="CH1296" s="11"/>
      <c r="CI1296" s="11"/>
      <c r="CJ1296" s="11"/>
      <c r="CK1296" s="11"/>
      <c r="CL1296" s="11"/>
      <c r="CM1296" s="11"/>
      <c r="CN1296" s="11"/>
      <c r="CO1296" s="11"/>
      <c r="CP1296" s="11"/>
      <c r="CQ1296" s="11"/>
      <c r="CR1296" s="11"/>
      <c r="CS1296" s="11"/>
      <c r="CT1296" s="11"/>
      <c r="CU1296" s="11"/>
      <c r="CV1296" s="11"/>
      <c r="CW1296" s="11"/>
      <c r="CX1296" s="11"/>
      <c r="CY1296" s="11"/>
      <c r="CZ1296" s="11"/>
      <c r="DA1296" s="11"/>
      <c r="DB1296" s="11"/>
      <c r="DC1296" s="11"/>
      <c r="DD1296" s="11"/>
      <c r="DE1296" s="11"/>
      <c r="DF1296" s="11"/>
      <c r="DG1296" s="11"/>
      <c r="DH1296" s="11"/>
    </row>
    <row r="1297" spans="1:112" ht="12.75">
      <c r="A1297" s="11"/>
      <c r="B1297" s="11"/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  <c r="AZ1297" s="11"/>
      <c r="BA1297" s="11"/>
      <c r="BB1297" s="11"/>
      <c r="BC1297" s="11"/>
      <c r="BD1297" s="11"/>
      <c r="BE1297" s="11"/>
      <c r="BF1297" s="11"/>
      <c r="BG1297" s="11"/>
      <c r="BH1297" s="11"/>
      <c r="BI1297" s="11"/>
      <c r="BJ1297" s="11"/>
      <c r="BK1297" s="11"/>
      <c r="BL1297" s="11"/>
      <c r="BM1297" s="11"/>
      <c r="BN1297" s="11"/>
      <c r="BO1297" s="11"/>
      <c r="BP1297" s="11"/>
      <c r="BQ1297" s="11"/>
      <c r="BR1297" s="11"/>
      <c r="BS1297" s="11"/>
      <c r="BT1297" s="11"/>
      <c r="BU1297" s="11"/>
      <c r="BV1297" s="11"/>
      <c r="BW1297" s="11"/>
      <c r="BX1297" s="11"/>
      <c r="BY1297" s="11"/>
      <c r="BZ1297" s="11"/>
      <c r="CA1297" s="11"/>
      <c r="CB1297" s="11"/>
      <c r="CC1297" s="11"/>
      <c r="CD1297" s="11"/>
      <c r="CE1297" s="11"/>
      <c r="CF1297" s="11"/>
      <c r="CG1297" s="11"/>
      <c r="CH1297" s="11"/>
      <c r="CI1297" s="11"/>
      <c r="CJ1297" s="11"/>
      <c r="CK1297" s="11"/>
      <c r="CL1297" s="11"/>
      <c r="CM1297" s="11"/>
      <c r="CN1297" s="11"/>
      <c r="CO1297" s="11"/>
      <c r="CP1297" s="11"/>
      <c r="CQ1297" s="11"/>
      <c r="CR1297" s="11"/>
      <c r="CS1297" s="11"/>
      <c r="CT1297" s="11"/>
      <c r="CU1297" s="11"/>
      <c r="CV1297" s="11"/>
      <c r="CW1297" s="11"/>
      <c r="CX1297" s="11"/>
      <c r="CY1297" s="11"/>
      <c r="CZ1297" s="11"/>
      <c r="DA1297" s="11"/>
      <c r="DB1297" s="11"/>
      <c r="DC1297" s="11"/>
      <c r="DD1297" s="11"/>
      <c r="DE1297" s="11"/>
      <c r="DF1297" s="11"/>
      <c r="DG1297" s="11"/>
      <c r="DH1297" s="11"/>
    </row>
    <row r="1298" spans="1:112" ht="12.75">
      <c r="A1298" s="11"/>
      <c r="B1298" s="11"/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  <c r="AY1298" s="11"/>
      <c r="AZ1298" s="11"/>
      <c r="BA1298" s="11"/>
      <c r="BB1298" s="11"/>
      <c r="BC1298" s="11"/>
      <c r="BD1298" s="11"/>
      <c r="BE1298" s="11"/>
      <c r="BF1298" s="11"/>
      <c r="BG1298" s="11"/>
      <c r="BH1298" s="11"/>
      <c r="BI1298" s="11"/>
      <c r="BJ1298" s="11"/>
      <c r="BK1298" s="11"/>
      <c r="BL1298" s="11"/>
      <c r="BM1298" s="11"/>
      <c r="BN1298" s="11"/>
      <c r="BO1298" s="11"/>
      <c r="BP1298" s="11"/>
      <c r="BQ1298" s="11"/>
      <c r="BR1298" s="11"/>
      <c r="BS1298" s="11"/>
      <c r="BT1298" s="11"/>
      <c r="BU1298" s="11"/>
      <c r="BV1298" s="11"/>
      <c r="BW1298" s="11"/>
      <c r="BX1298" s="11"/>
      <c r="BY1298" s="11"/>
      <c r="BZ1298" s="11"/>
      <c r="CA1298" s="11"/>
      <c r="CB1298" s="11"/>
      <c r="CC1298" s="11"/>
      <c r="CD1298" s="11"/>
      <c r="CE1298" s="11"/>
      <c r="CF1298" s="11"/>
      <c r="CG1298" s="11"/>
      <c r="CH1298" s="11"/>
      <c r="CI1298" s="11"/>
      <c r="CJ1298" s="11"/>
      <c r="CK1298" s="11"/>
      <c r="CL1298" s="11"/>
      <c r="CM1298" s="11"/>
      <c r="CN1298" s="11"/>
      <c r="CO1298" s="11"/>
      <c r="CP1298" s="11"/>
      <c r="CQ1298" s="11"/>
      <c r="CR1298" s="11"/>
      <c r="CS1298" s="11"/>
      <c r="CT1298" s="11"/>
      <c r="CU1298" s="11"/>
      <c r="CV1298" s="11"/>
      <c r="CW1298" s="11"/>
      <c r="CX1298" s="11"/>
      <c r="CY1298" s="11"/>
      <c r="CZ1298" s="11"/>
      <c r="DA1298" s="11"/>
      <c r="DB1298" s="11"/>
      <c r="DC1298" s="11"/>
      <c r="DD1298" s="11"/>
      <c r="DE1298" s="11"/>
      <c r="DF1298" s="11"/>
      <c r="DG1298" s="11"/>
      <c r="DH1298" s="11"/>
    </row>
    <row r="1299" spans="1:112" ht="12.75">
      <c r="A1299" s="11"/>
      <c r="B1299" s="11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  <c r="AY1299" s="11"/>
      <c r="AZ1299" s="11"/>
      <c r="BA1299" s="11"/>
      <c r="BB1299" s="11"/>
      <c r="BC1299" s="11"/>
      <c r="BD1299" s="11"/>
      <c r="BE1299" s="11"/>
      <c r="BF1299" s="11"/>
      <c r="BG1299" s="11"/>
      <c r="BH1299" s="11"/>
      <c r="BI1299" s="11"/>
      <c r="BJ1299" s="11"/>
      <c r="BK1299" s="11"/>
      <c r="BL1299" s="11"/>
      <c r="BM1299" s="11"/>
      <c r="BN1299" s="11"/>
      <c r="BO1299" s="11"/>
      <c r="BP1299" s="11"/>
      <c r="BQ1299" s="11"/>
      <c r="BR1299" s="11"/>
      <c r="BS1299" s="11"/>
      <c r="BT1299" s="11"/>
      <c r="BU1299" s="11"/>
      <c r="BV1299" s="11"/>
      <c r="BW1299" s="11"/>
      <c r="BX1299" s="11"/>
      <c r="BY1299" s="11"/>
      <c r="BZ1299" s="11"/>
      <c r="CA1299" s="11"/>
      <c r="CB1299" s="11"/>
      <c r="CC1299" s="11"/>
      <c r="CD1299" s="11"/>
      <c r="CE1299" s="11"/>
      <c r="CF1299" s="11"/>
      <c r="CG1299" s="11"/>
      <c r="CH1299" s="11"/>
      <c r="CI1299" s="11"/>
      <c r="CJ1299" s="11"/>
      <c r="CK1299" s="11"/>
      <c r="CL1299" s="11"/>
      <c r="CM1299" s="11"/>
      <c r="CN1299" s="11"/>
      <c r="CO1299" s="11"/>
      <c r="CP1299" s="11"/>
      <c r="CQ1299" s="11"/>
      <c r="CR1299" s="11"/>
      <c r="CS1299" s="11"/>
      <c r="CT1299" s="11"/>
      <c r="CU1299" s="11"/>
      <c r="CV1299" s="11"/>
      <c r="CW1299" s="11"/>
      <c r="CX1299" s="11"/>
      <c r="CY1299" s="11"/>
      <c r="CZ1299" s="11"/>
      <c r="DA1299" s="11"/>
      <c r="DB1299" s="11"/>
      <c r="DC1299" s="11"/>
      <c r="DD1299" s="11"/>
      <c r="DE1299" s="11"/>
      <c r="DF1299" s="11"/>
      <c r="DG1299" s="11"/>
      <c r="DH1299" s="11"/>
    </row>
    <row r="1300" spans="1:112" ht="12.75">
      <c r="A1300" s="11"/>
      <c r="B1300" s="11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1"/>
      <c r="BD1300" s="11"/>
      <c r="BE1300" s="11"/>
      <c r="BF1300" s="11"/>
      <c r="BG1300" s="11"/>
      <c r="BH1300" s="11"/>
      <c r="BI1300" s="11"/>
      <c r="BJ1300" s="11"/>
      <c r="BK1300" s="11"/>
      <c r="BL1300" s="11"/>
      <c r="BM1300" s="11"/>
      <c r="BN1300" s="11"/>
      <c r="BO1300" s="11"/>
      <c r="BP1300" s="11"/>
      <c r="BQ1300" s="11"/>
      <c r="BR1300" s="11"/>
      <c r="BS1300" s="11"/>
      <c r="BT1300" s="11"/>
      <c r="BU1300" s="11"/>
      <c r="BV1300" s="11"/>
      <c r="BW1300" s="11"/>
      <c r="BX1300" s="11"/>
      <c r="BY1300" s="11"/>
      <c r="BZ1300" s="11"/>
      <c r="CA1300" s="11"/>
      <c r="CB1300" s="11"/>
      <c r="CC1300" s="11"/>
      <c r="CD1300" s="11"/>
      <c r="CE1300" s="11"/>
      <c r="CF1300" s="11"/>
      <c r="CG1300" s="11"/>
      <c r="CH1300" s="11"/>
      <c r="CI1300" s="11"/>
      <c r="CJ1300" s="11"/>
      <c r="CK1300" s="11"/>
      <c r="CL1300" s="11"/>
      <c r="CM1300" s="11"/>
      <c r="CN1300" s="11"/>
      <c r="CO1300" s="11"/>
      <c r="CP1300" s="11"/>
      <c r="CQ1300" s="11"/>
      <c r="CR1300" s="11"/>
      <c r="CS1300" s="11"/>
      <c r="CT1300" s="11"/>
      <c r="CU1300" s="11"/>
      <c r="CV1300" s="11"/>
      <c r="CW1300" s="11"/>
      <c r="CX1300" s="11"/>
      <c r="CY1300" s="11"/>
      <c r="CZ1300" s="11"/>
      <c r="DA1300" s="11"/>
      <c r="DB1300" s="11"/>
      <c r="DC1300" s="11"/>
      <c r="DD1300" s="11"/>
      <c r="DE1300" s="11"/>
      <c r="DF1300" s="11"/>
      <c r="DG1300" s="11"/>
      <c r="DH1300" s="11"/>
    </row>
    <row r="1301" spans="1:112" ht="12.75">
      <c r="A1301" s="11"/>
      <c r="B1301" s="11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1"/>
      <c r="BH1301" s="11"/>
      <c r="BI1301" s="11"/>
      <c r="BJ1301" s="11"/>
      <c r="BK1301" s="11"/>
      <c r="BL1301" s="11"/>
      <c r="BM1301" s="11"/>
      <c r="BN1301" s="11"/>
      <c r="BO1301" s="11"/>
      <c r="BP1301" s="11"/>
      <c r="BQ1301" s="11"/>
      <c r="BR1301" s="11"/>
      <c r="BS1301" s="11"/>
      <c r="BT1301" s="11"/>
      <c r="BU1301" s="11"/>
      <c r="BV1301" s="11"/>
      <c r="BW1301" s="11"/>
      <c r="BX1301" s="11"/>
      <c r="BY1301" s="11"/>
      <c r="BZ1301" s="11"/>
      <c r="CA1301" s="11"/>
      <c r="CB1301" s="11"/>
      <c r="CC1301" s="11"/>
      <c r="CD1301" s="11"/>
      <c r="CE1301" s="11"/>
      <c r="CF1301" s="11"/>
      <c r="CG1301" s="11"/>
      <c r="CH1301" s="11"/>
      <c r="CI1301" s="11"/>
      <c r="CJ1301" s="11"/>
      <c r="CK1301" s="11"/>
      <c r="CL1301" s="11"/>
      <c r="CM1301" s="11"/>
      <c r="CN1301" s="11"/>
      <c r="CO1301" s="11"/>
      <c r="CP1301" s="11"/>
      <c r="CQ1301" s="11"/>
      <c r="CR1301" s="11"/>
      <c r="CS1301" s="11"/>
      <c r="CT1301" s="11"/>
      <c r="CU1301" s="11"/>
      <c r="CV1301" s="11"/>
      <c r="CW1301" s="11"/>
      <c r="CX1301" s="11"/>
      <c r="CY1301" s="11"/>
      <c r="CZ1301" s="11"/>
      <c r="DA1301" s="11"/>
      <c r="DB1301" s="11"/>
      <c r="DC1301" s="11"/>
      <c r="DD1301" s="11"/>
      <c r="DE1301" s="11"/>
      <c r="DF1301" s="11"/>
      <c r="DG1301" s="11"/>
      <c r="DH1301" s="11"/>
    </row>
    <row r="1302" spans="1:112" ht="12.75">
      <c r="A1302" s="11"/>
      <c r="B1302" s="11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  <c r="AZ1302" s="11"/>
      <c r="BA1302" s="11"/>
      <c r="BB1302" s="11"/>
      <c r="BC1302" s="11"/>
      <c r="BD1302" s="11"/>
      <c r="BE1302" s="11"/>
      <c r="BF1302" s="11"/>
      <c r="BG1302" s="11"/>
      <c r="BH1302" s="11"/>
      <c r="BI1302" s="11"/>
      <c r="BJ1302" s="11"/>
      <c r="BK1302" s="11"/>
      <c r="BL1302" s="11"/>
      <c r="BM1302" s="11"/>
      <c r="BN1302" s="11"/>
      <c r="BO1302" s="11"/>
      <c r="BP1302" s="11"/>
      <c r="BQ1302" s="11"/>
      <c r="BR1302" s="11"/>
      <c r="BS1302" s="11"/>
      <c r="BT1302" s="11"/>
      <c r="BU1302" s="11"/>
      <c r="BV1302" s="11"/>
      <c r="BW1302" s="11"/>
      <c r="BX1302" s="11"/>
      <c r="BY1302" s="11"/>
      <c r="BZ1302" s="11"/>
      <c r="CA1302" s="11"/>
      <c r="CB1302" s="11"/>
      <c r="CC1302" s="11"/>
      <c r="CD1302" s="11"/>
      <c r="CE1302" s="11"/>
      <c r="CF1302" s="11"/>
      <c r="CG1302" s="11"/>
      <c r="CH1302" s="11"/>
      <c r="CI1302" s="11"/>
      <c r="CJ1302" s="11"/>
      <c r="CK1302" s="11"/>
      <c r="CL1302" s="11"/>
      <c r="CM1302" s="11"/>
      <c r="CN1302" s="11"/>
      <c r="CO1302" s="11"/>
      <c r="CP1302" s="11"/>
      <c r="CQ1302" s="11"/>
      <c r="CR1302" s="11"/>
      <c r="CS1302" s="11"/>
      <c r="CT1302" s="11"/>
      <c r="CU1302" s="11"/>
      <c r="CV1302" s="11"/>
      <c r="CW1302" s="11"/>
      <c r="CX1302" s="11"/>
      <c r="CY1302" s="11"/>
      <c r="CZ1302" s="11"/>
      <c r="DA1302" s="11"/>
      <c r="DB1302" s="11"/>
      <c r="DC1302" s="11"/>
      <c r="DD1302" s="11"/>
      <c r="DE1302" s="11"/>
      <c r="DF1302" s="11"/>
      <c r="DG1302" s="11"/>
      <c r="DH1302" s="11"/>
    </row>
    <row r="1303" spans="1:112" ht="12.75">
      <c r="A1303" s="11"/>
      <c r="B1303" s="11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  <c r="AZ1303" s="11"/>
      <c r="BA1303" s="11"/>
      <c r="BB1303" s="11"/>
      <c r="BC1303" s="11"/>
      <c r="BD1303" s="11"/>
      <c r="BE1303" s="11"/>
      <c r="BF1303" s="11"/>
      <c r="BG1303" s="11"/>
      <c r="BH1303" s="11"/>
      <c r="BI1303" s="11"/>
      <c r="BJ1303" s="11"/>
      <c r="BK1303" s="11"/>
      <c r="BL1303" s="11"/>
      <c r="BM1303" s="11"/>
      <c r="BN1303" s="11"/>
      <c r="BO1303" s="11"/>
      <c r="BP1303" s="11"/>
      <c r="BQ1303" s="11"/>
      <c r="BR1303" s="11"/>
      <c r="BS1303" s="11"/>
      <c r="BT1303" s="11"/>
      <c r="BU1303" s="11"/>
      <c r="BV1303" s="11"/>
      <c r="BW1303" s="11"/>
      <c r="BX1303" s="11"/>
      <c r="BY1303" s="11"/>
      <c r="BZ1303" s="11"/>
      <c r="CA1303" s="11"/>
      <c r="CB1303" s="11"/>
      <c r="CC1303" s="11"/>
      <c r="CD1303" s="11"/>
      <c r="CE1303" s="11"/>
      <c r="CF1303" s="11"/>
      <c r="CG1303" s="11"/>
      <c r="CH1303" s="11"/>
      <c r="CI1303" s="11"/>
      <c r="CJ1303" s="11"/>
      <c r="CK1303" s="11"/>
      <c r="CL1303" s="11"/>
      <c r="CM1303" s="11"/>
      <c r="CN1303" s="11"/>
      <c r="CO1303" s="11"/>
      <c r="CP1303" s="11"/>
      <c r="CQ1303" s="11"/>
      <c r="CR1303" s="11"/>
      <c r="CS1303" s="11"/>
      <c r="CT1303" s="11"/>
      <c r="CU1303" s="11"/>
      <c r="CV1303" s="11"/>
      <c r="CW1303" s="11"/>
      <c r="CX1303" s="11"/>
      <c r="CY1303" s="11"/>
      <c r="CZ1303" s="11"/>
      <c r="DA1303" s="11"/>
      <c r="DB1303" s="11"/>
      <c r="DC1303" s="11"/>
      <c r="DD1303" s="11"/>
      <c r="DE1303" s="11"/>
      <c r="DF1303" s="11"/>
      <c r="DG1303" s="11"/>
      <c r="DH1303" s="11"/>
    </row>
    <row r="1304" spans="1:112" ht="12.75">
      <c r="A1304" s="11"/>
      <c r="B1304" s="11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  <c r="AY1304" s="11"/>
      <c r="AZ1304" s="11"/>
      <c r="BA1304" s="11"/>
      <c r="BB1304" s="11"/>
      <c r="BC1304" s="11"/>
      <c r="BD1304" s="11"/>
      <c r="BE1304" s="11"/>
      <c r="BF1304" s="11"/>
      <c r="BG1304" s="11"/>
      <c r="BH1304" s="11"/>
      <c r="BI1304" s="11"/>
      <c r="BJ1304" s="11"/>
      <c r="BK1304" s="11"/>
      <c r="BL1304" s="11"/>
      <c r="BM1304" s="11"/>
      <c r="BN1304" s="11"/>
      <c r="BO1304" s="11"/>
      <c r="BP1304" s="11"/>
      <c r="BQ1304" s="11"/>
      <c r="BR1304" s="11"/>
      <c r="BS1304" s="11"/>
      <c r="BT1304" s="11"/>
      <c r="BU1304" s="11"/>
      <c r="BV1304" s="11"/>
      <c r="BW1304" s="11"/>
      <c r="BX1304" s="11"/>
      <c r="BY1304" s="11"/>
      <c r="BZ1304" s="11"/>
      <c r="CA1304" s="11"/>
      <c r="CB1304" s="11"/>
      <c r="CC1304" s="11"/>
      <c r="CD1304" s="11"/>
      <c r="CE1304" s="11"/>
      <c r="CF1304" s="11"/>
      <c r="CG1304" s="11"/>
      <c r="CH1304" s="11"/>
      <c r="CI1304" s="11"/>
      <c r="CJ1304" s="11"/>
      <c r="CK1304" s="11"/>
      <c r="CL1304" s="11"/>
      <c r="CM1304" s="11"/>
      <c r="CN1304" s="11"/>
      <c r="CO1304" s="11"/>
      <c r="CP1304" s="11"/>
      <c r="CQ1304" s="11"/>
      <c r="CR1304" s="11"/>
      <c r="CS1304" s="11"/>
      <c r="CT1304" s="11"/>
      <c r="CU1304" s="11"/>
      <c r="CV1304" s="11"/>
      <c r="CW1304" s="11"/>
      <c r="CX1304" s="11"/>
      <c r="CY1304" s="11"/>
      <c r="CZ1304" s="11"/>
      <c r="DA1304" s="11"/>
      <c r="DB1304" s="11"/>
      <c r="DC1304" s="11"/>
      <c r="DD1304" s="11"/>
      <c r="DE1304" s="11"/>
      <c r="DF1304" s="11"/>
      <c r="DG1304" s="11"/>
      <c r="DH1304" s="11"/>
    </row>
    <row r="1305" spans="1:112" ht="12.75">
      <c r="A1305" s="11"/>
      <c r="B1305" s="11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  <c r="AY1305" s="11"/>
      <c r="AZ1305" s="11"/>
      <c r="BA1305" s="11"/>
      <c r="BB1305" s="11"/>
      <c r="BC1305" s="11"/>
      <c r="BD1305" s="11"/>
      <c r="BE1305" s="11"/>
      <c r="BF1305" s="11"/>
      <c r="BG1305" s="11"/>
      <c r="BH1305" s="11"/>
      <c r="BI1305" s="11"/>
      <c r="BJ1305" s="11"/>
      <c r="BK1305" s="11"/>
      <c r="BL1305" s="11"/>
      <c r="BM1305" s="11"/>
      <c r="BN1305" s="11"/>
      <c r="BO1305" s="11"/>
      <c r="BP1305" s="11"/>
      <c r="BQ1305" s="11"/>
      <c r="BR1305" s="11"/>
      <c r="BS1305" s="11"/>
      <c r="BT1305" s="11"/>
      <c r="BU1305" s="11"/>
      <c r="BV1305" s="11"/>
      <c r="BW1305" s="11"/>
      <c r="BX1305" s="11"/>
      <c r="BY1305" s="11"/>
      <c r="BZ1305" s="11"/>
      <c r="CA1305" s="11"/>
      <c r="CB1305" s="11"/>
      <c r="CC1305" s="11"/>
      <c r="CD1305" s="11"/>
      <c r="CE1305" s="11"/>
      <c r="CF1305" s="11"/>
      <c r="CG1305" s="11"/>
      <c r="CH1305" s="11"/>
      <c r="CI1305" s="11"/>
      <c r="CJ1305" s="11"/>
      <c r="CK1305" s="11"/>
      <c r="CL1305" s="11"/>
      <c r="CM1305" s="11"/>
      <c r="CN1305" s="11"/>
      <c r="CO1305" s="11"/>
      <c r="CP1305" s="11"/>
      <c r="CQ1305" s="11"/>
      <c r="CR1305" s="11"/>
      <c r="CS1305" s="11"/>
      <c r="CT1305" s="11"/>
      <c r="CU1305" s="11"/>
      <c r="CV1305" s="11"/>
      <c r="CW1305" s="11"/>
      <c r="CX1305" s="11"/>
      <c r="CY1305" s="11"/>
      <c r="CZ1305" s="11"/>
      <c r="DA1305" s="11"/>
      <c r="DB1305" s="11"/>
      <c r="DC1305" s="11"/>
      <c r="DD1305" s="11"/>
      <c r="DE1305" s="11"/>
      <c r="DF1305" s="11"/>
      <c r="DG1305" s="11"/>
      <c r="DH1305" s="11"/>
    </row>
    <row r="1306" spans="1:112" ht="12.75">
      <c r="A1306" s="11"/>
      <c r="B1306" s="11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1"/>
      <c r="AY1306" s="11"/>
      <c r="AZ1306" s="11"/>
      <c r="BA1306" s="11"/>
      <c r="BB1306" s="11"/>
      <c r="BC1306" s="11"/>
      <c r="BD1306" s="11"/>
      <c r="BE1306" s="11"/>
      <c r="BF1306" s="11"/>
      <c r="BG1306" s="11"/>
      <c r="BH1306" s="11"/>
      <c r="BI1306" s="11"/>
      <c r="BJ1306" s="11"/>
      <c r="BK1306" s="11"/>
      <c r="BL1306" s="11"/>
      <c r="BM1306" s="11"/>
      <c r="BN1306" s="11"/>
      <c r="BO1306" s="11"/>
      <c r="BP1306" s="11"/>
      <c r="BQ1306" s="11"/>
      <c r="BR1306" s="11"/>
      <c r="BS1306" s="11"/>
      <c r="BT1306" s="11"/>
      <c r="BU1306" s="11"/>
      <c r="BV1306" s="11"/>
      <c r="BW1306" s="11"/>
      <c r="BX1306" s="11"/>
      <c r="BY1306" s="11"/>
      <c r="BZ1306" s="11"/>
      <c r="CA1306" s="11"/>
      <c r="CB1306" s="11"/>
      <c r="CC1306" s="11"/>
      <c r="CD1306" s="11"/>
      <c r="CE1306" s="11"/>
      <c r="CF1306" s="11"/>
      <c r="CG1306" s="11"/>
      <c r="CH1306" s="11"/>
      <c r="CI1306" s="11"/>
      <c r="CJ1306" s="11"/>
      <c r="CK1306" s="11"/>
      <c r="CL1306" s="11"/>
      <c r="CM1306" s="11"/>
      <c r="CN1306" s="11"/>
      <c r="CO1306" s="11"/>
      <c r="CP1306" s="11"/>
      <c r="CQ1306" s="11"/>
      <c r="CR1306" s="11"/>
      <c r="CS1306" s="11"/>
      <c r="CT1306" s="11"/>
      <c r="CU1306" s="11"/>
      <c r="CV1306" s="11"/>
      <c r="CW1306" s="11"/>
      <c r="CX1306" s="11"/>
      <c r="CY1306" s="11"/>
      <c r="CZ1306" s="11"/>
      <c r="DA1306" s="11"/>
      <c r="DB1306" s="11"/>
      <c r="DC1306" s="11"/>
      <c r="DD1306" s="11"/>
      <c r="DE1306" s="11"/>
      <c r="DF1306" s="11"/>
      <c r="DG1306" s="11"/>
      <c r="DH1306" s="11"/>
    </row>
    <row r="1307" spans="1:112" ht="12.75">
      <c r="A1307" s="11"/>
      <c r="B1307" s="11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11"/>
      <c r="AG1307" s="11"/>
      <c r="AH1307" s="11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1"/>
      <c r="AY1307" s="11"/>
      <c r="AZ1307" s="11"/>
      <c r="BA1307" s="11"/>
      <c r="BB1307" s="11"/>
      <c r="BC1307" s="11"/>
      <c r="BD1307" s="11"/>
      <c r="BE1307" s="11"/>
      <c r="BF1307" s="11"/>
      <c r="BG1307" s="11"/>
      <c r="BH1307" s="11"/>
      <c r="BI1307" s="11"/>
      <c r="BJ1307" s="11"/>
      <c r="BK1307" s="11"/>
      <c r="BL1307" s="11"/>
      <c r="BM1307" s="11"/>
      <c r="BN1307" s="11"/>
      <c r="BO1307" s="11"/>
      <c r="BP1307" s="11"/>
      <c r="BQ1307" s="11"/>
      <c r="BR1307" s="11"/>
      <c r="BS1307" s="11"/>
      <c r="BT1307" s="11"/>
      <c r="BU1307" s="11"/>
      <c r="BV1307" s="11"/>
      <c r="BW1307" s="11"/>
      <c r="BX1307" s="11"/>
      <c r="BY1307" s="11"/>
      <c r="BZ1307" s="11"/>
      <c r="CA1307" s="11"/>
      <c r="CB1307" s="11"/>
      <c r="CC1307" s="11"/>
      <c r="CD1307" s="11"/>
      <c r="CE1307" s="11"/>
      <c r="CF1307" s="11"/>
      <c r="CG1307" s="11"/>
      <c r="CH1307" s="11"/>
      <c r="CI1307" s="11"/>
      <c r="CJ1307" s="11"/>
      <c r="CK1307" s="11"/>
      <c r="CL1307" s="11"/>
      <c r="CM1307" s="11"/>
      <c r="CN1307" s="11"/>
      <c r="CO1307" s="11"/>
      <c r="CP1307" s="11"/>
      <c r="CQ1307" s="11"/>
      <c r="CR1307" s="11"/>
      <c r="CS1307" s="11"/>
      <c r="CT1307" s="11"/>
      <c r="CU1307" s="11"/>
      <c r="CV1307" s="11"/>
      <c r="CW1307" s="11"/>
      <c r="CX1307" s="11"/>
      <c r="CY1307" s="11"/>
      <c r="CZ1307" s="11"/>
      <c r="DA1307" s="11"/>
      <c r="DB1307" s="11"/>
      <c r="DC1307" s="11"/>
      <c r="DD1307" s="11"/>
      <c r="DE1307" s="11"/>
      <c r="DF1307" s="11"/>
      <c r="DG1307" s="11"/>
      <c r="DH1307" s="11"/>
    </row>
    <row r="1308" spans="1:112" ht="12.75">
      <c r="A1308" s="11"/>
      <c r="B1308" s="11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1"/>
      <c r="AY1308" s="11"/>
      <c r="AZ1308" s="11"/>
      <c r="BA1308" s="11"/>
      <c r="BB1308" s="11"/>
      <c r="BC1308" s="11"/>
      <c r="BD1308" s="11"/>
      <c r="BE1308" s="11"/>
      <c r="BF1308" s="11"/>
      <c r="BG1308" s="11"/>
      <c r="BH1308" s="11"/>
      <c r="BI1308" s="11"/>
      <c r="BJ1308" s="11"/>
      <c r="BK1308" s="11"/>
      <c r="BL1308" s="11"/>
      <c r="BM1308" s="11"/>
      <c r="BN1308" s="11"/>
      <c r="BO1308" s="11"/>
      <c r="BP1308" s="11"/>
      <c r="BQ1308" s="11"/>
      <c r="BR1308" s="11"/>
      <c r="BS1308" s="11"/>
      <c r="BT1308" s="11"/>
      <c r="BU1308" s="11"/>
      <c r="BV1308" s="11"/>
      <c r="BW1308" s="11"/>
      <c r="BX1308" s="11"/>
      <c r="BY1308" s="11"/>
      <c r="BZ1308" s="11"/>
      <c r="CA1308" s="11"/>
      <c r="CB1308" s="11"/>
      <c r="CC1308" s="11"/>
      <c r="CD1308" s="11"/>
      <c r="CE1308" s="11"/>
      <c r="CF1308" s="11"/>
      <c r="CG1308" s="11"/>
      <c r="CH1308" s="11"/>
      <c r="CI1308" s="11"/>
      <c r="CJ1308" s="11"/>
      <c r="CK1308" s="11"/>
      <c r="CL1308" s="11"/>
      <c r="CM1308" s="11"/>
      <c r="CN1308" s="11"/>
      <c r="CO1308" s="11"/>
      <c r="CP1308" s="11"/>
      <c r="CQ1308" s="11"/>
      <c r="CR1308" s="11"/>
      <c r="CS1308" s="11"/>
      <c r="CT1308" s="11"/>
      <c r="CU1308" s="11"/>
      <c r="CV1308" s="11"/>
      <c r="CW1308" s="11"/>
      <c r="CX1308" s="11"/>
      <c r="CY1308" s="11"/>
      <c r="CZ1308" s="11"/>
      <c r="DA1308" s="11"/>
      <c r="DB1308" s="11"/>
      <c r="DC1308" s="11"/>
      <c r="DD1308" s="11"/>
      <c r="DE1308" s="11"/>
      <c r="DF1308" s="11"/>
      <c r="DG1308" s="11"/>
      <c r="DH1308" s="11"/>
    </row>
    <row r="1309" spans="1:112" ht="12.75">
      <c r="A1309" s="11"/>
      <c r="B1309" s="11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1"/>
      <c r="AY1309" s="11"/>
      <c r="AZ1309" s="11"/>
      <c r="BA1309" s="11"/>
      <c r="BB1309" s="11"/>
      <c r="BC1309" s="11"/>
      <c r="BD1309" s="11"/>
      <c r="BE1309" s="11"/>
      <c r="BF1309" s="11"/>
      <c r="BG1309" s="11"/>
      <c r="BH1309" s="11"/>
      <c r="BI1309" s="11"/>
      <c r="BJ1309" s="11"/>
      <c r="BK1309" s="11"/>
      <c r="BL1309" s="11"/>
      <c r="BM1309" s="11"/>
      <c r="BN1309" s="11"/>
      <c r="BO1309" s="11"/>
      <c r="BP1309" s="11"/>
      <c r="BQ1309" s="11"/>
      <c r="BR1309" s="11"/>
      <c r="BS1309" s="11"/>
      <c r="BT1309" s="11"/>
      <c r="BU1309" s="11"/>
      <c r="BV1309" s="11"/>
      <c r="BW1309" s="11"/>
      <c r="BX1309" s="11"/>
      <c r="BY1309" s="11"/>
      <c r="BZ1309" s="11"/>
      <c r="CA1309" s="11"/>
      <c r="CB1309" s="11"/>
      <c r="CC1309" s="11"/>
      <c r="CD1309" s="11"/>
      <c r="CE1309" s="11"/>
      <c r="CF1309" s="11"/>
      <c r="CG1309" s="11"/>
      <c r="CH1309" s="11"/>
      <c r="CI1309" s="11"/>
      <c r="CJ1309" s="11"/>
      <c r="CK1309" s="11"/>
      <c r="CL1309" s="11"/>
      <c r="CM1309" s="11"/>
      <c r="CN1309" s="11"/>
      <c r="CO1309" s="11"/>
      <c r="CP1309" s="11"/>
      <c r="CQ1309" s="11"/>
      <c r="CR1309" s="11"/>
      <c r="CS1309" s="11"/>
      <c r="CT1309" s="11"/>
      <c r="CU1309" s="11"/>
      <c r="CV1309" s="11"/>
      <c r="CW1309" s="11"/>
      <c r="CX1309" s="11"/>
      <c r="CY1309" s="11"/>
      <c r="CZ1309" s="11"/>
      <c r="DA1309" s="11"/>
      <c r="DB1309" s="11"/>
      <c r="DC1309" s="11"/>
      <c r="DD1309" s="11"/>
      <c r="DE1309" s="11"/>
      <c r="DF1309" s="11"/>
      <c r="DG1309" s="11"/>
      <c r="DH1309" s="11"/>
    </row>
    <row r="1310" spans="1:112" ht="12.75">
      <c r="A1310" s="11"/>
      <c r="B1310" s="11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  <c r="AY1310" s="11"/>
      <c r="AZ1310" s="11"/>
      <c r="BA1310" s="11"/>
      <c r="BB1310" s="11"/>
      <c r="BC1310" s="11"/>
      <c r="BD1310" s="11"/>
      <c r="BE1310" s="11"/>
      <c r="BF1310" s="11"/>
      <c r="BG1310" s="11"/>
      <c r="BH1310" s="11"/>
      <c r="BI1310" s="11"/>
      <c r="BJ1310" s="11"/>
      <c r="BK1310" s="11"/>
      <c r="BL1310" s="11"/>
      <c r="BM1310" s="11"/>
      <c r="BN1310" s="11"/>
      <c r="BO1310" s="11"/>
      <c r="BP1310" s="11"/>
      <c r="BQ1310" s="11"/>
      <c r="BR1310" s="11"/>
      <c r="BS1310" s="11"/>
      <c r="BT1310" s="11"/>
      <c r="BU1310" s="11"/>
      <c r="BV1310" s="11"/>
      <c r="BW1310" s="11"/>
      <c r="BX1310" s="11"/>
      <c r="BY1310" s="11"/>
      <c r="BZ1310" s="11"/>
      <c r="CA1310" s="11"/>
      <c r="CB1310" s="11"/>
      <c r="CC1310" s="11"/>
      <c r="CD1310" s="11"/>
      <c r="CE1310" s="11"/>
      <c r="CF1310" s="11"/>
      <c r="CG1310" s="11"/>
      <c r="CH1310" s="11"/>
      <c r="CI1310" s="11"/>
      <c r="CJ1310" s="11"/>
      <c r="CK1310" s="11"/>
      <c r="CL1310" s="11"/>
      <c r="CM1310" s="11"/>
      <c r="CN1310" s="11"/>
      <c r="CO1310" s="11"/>
      <c r="CP1310" s="11"/>
      <c r="CQ1310" s="11"/>
      <c r="CR1310" s="11"/>
      <c r="CS1310" s="11"/>
      <c r="CT1310" s="11"/>
      <c r="CU1310" s="11"/>
      <c r="CV1310" s="11"/>
      <c r="CW1310" s="11"/>
      <c r="CX1310" s="11"/>
      <c r="CY1310" s="11"/>
      <c r="CZ1310" s="11"/>
      <c r="DA1310" s="11"/>
      <c r="DB1310" s="11"/>
      <c r="DC1310" s="11"/>
      <c r="DD1310" s="11"/>
      <c r="DE1310" s="11"/>
      <c r="DF1310" s="11"/>
      <c r="DG1310" s="11"/>
      <c r="DH1310" s="11"/>
    </row>
    <row r="1311" spans="1:112" ht="12.75">
      <c r="A1311" s="11"/>
      <c r="B1311" s="11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  <c r="AY1311" s="11"/>
      <c r="AZ1311" s="11"/>
      <c r="BA1311" s="11"/>
      <c r="BB1311" s="11"/>
      <c r="BC1311" s="11"/>
      <c r="BD1311" s="11"/>
      <c r="BE1311" s="11"/>
      <c r="BF1311" s="11"/>
      <c r="BG1311" s="11"/>
      <c r="BH1311" s="11"/>
      <c r="BI1311" s="11"/>
      <c r="BJ1311" s="11"/>
      <c r="BK1311" s="11"/>
      <c r="BL1311" s="11"/>
      <c r="BM1311" s="11"/>
      <c r="BN1311" s="11"/>
      <c r="BO1311" s="11"/>
      <c r="BP1311" s="11"/>
      <c r="BQ1311" s="11"/>
      <c r="BR1311" s="11"/>
      <c r="BS1311" s="11"/>
      <c r="BT1311" s="11"/>
      <c r="BU1311" s="11"/>
      <c r="BV1311" s="11"/>
      <c r="BW1311" s="11"/>
      <c r="BX1311" s="11"/>
      <c r="BY1311" s="11"/>
      <c r="BZ1311" s="11"/>
      <c r="CA1311" s="11"/>
      <c r="CB1311" s="11"/>
      <c r="CC1311" s="11"/>
      <c r="CD1311" s="11"/>
      <c r="CE1311" s="11"/>
      <c r="CF1311" s="11"/>
      <c r="CG1311" s="11"/>
      <c r="CH1311" s="11"/>
      <c r="CI1311" s="11"/>
      <c r="CJ1311" s="11"/>
      <c r="CK1311" s="11"/>
      <c r="CL1311" s="11"/>
      <c r="CM1311" s="11"/>
      <c r="CN1311" s="11"/>
      <c r="CO1311" s="11"/>
      <c r="CP1311" s="11"/>
      <c r="CQ1311" s="11"/>
      <c r="CR1311" s="11"/>
      <c r="CS1311" s="11"/>
      <c r="CT1311" s="11"/>
      <c r="CU1311" s="11"/>
      <c r="CV1311" s="11"/>
      <c r="CW1311" s="11"/>
      <c r="CX1311" s="11"/>
      <c r="CY1311" s="11"/>
      <c r="CZ1311" s="11"/>
      <c r="DA1311" s="11"/>
      <c r="DB1311" s="11"/>
      <c r="DC1311" s="11"/>
      <c r="DD1311" s="11"/>
      <c r="DE1311" s="11"/>
      <c r="DF1311" s="11"/>
      <c r="DG1311" s="11"/>
      <c r="DH1311" s="11"/>
    </row>
    <row r="1312" spans="1:112" ht="12.75">
      <c r="A1312" s="11"/>
      <c r="B1312" s="11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1"/>
      <c r="AY1312" s="11"/>
      <c r="AZ1312" s="11"/>
      <c r="BA1312" s="11"/>
      <c r="BB1312" s="11"/>
      <c r="BC1312" s="11"/>
      <c r="BD1312" s="11"/>
      <c r="BE1312" s="11"/>
      <c r="BF1312" s="11"/>
      <c r="BG1312" s="11"/>
      <c r="BH1312" s="11"/>
      <c r="BI1312" s="11"/>
      <c r="BJ1312" s="11"/>
      <c r="BK1312" s="11"/>
      <c r="BL1312" s="11"/>
      <c r="BM1312" s="11"/>
      <c r="BN1312" s="11"/>
      <c r="BO1312" s="11"/>
      <c r="BP1312" s="11"/>
      <c r="BQ1312" s="11"/>
      <c r="BR1312" s="11"/>
      <c r="BS1312" s="11"/>
      <c r="BT1312" s="11"/>
      <c r="BU1312" s="11"/>
      <c r="BV1312" s="11"/>
      <c r="BW1312" s="11"/>
      <c r="BX1312" s="11"/>
      <c r="BY1312" s="11"/>
      <c r="BZ1312" s="11"/>
      <c r="CA1312" s="11"/>
      <c r="CB1312" s="11"/>
      <c r="CC1312" s="11"/>
      <c r="CD1312" s="11"/>
      <c r="CE1312" s="11"/>
      <c r="CF1312" s="11"/>
      <c r="CG1312" s="11"/>
      <c r="CH1312" s="11"/>
      <c r="CI1312" s="11"/>
      <c r="CJ1312" s="11"/>
      <c r="CK1312" s="11"/>
      <c r="CL1312" s="11"/>
      <c r="CM1312" s="11"/>
      <c r="CN1312" s="11"/>
      <c r="CO1312" s="11"/>
      <c r="CP1312" s="11"/>
      <c r="CQ1312" s="11"/>
      <c r="CR1312" s="11"/>
      <c r="CS1312" s="11"/>
      <c r="CT1312" s="11"/>
      <c r="CU1312" s="11"/>
      <c r="CV1312" s="11"/>
      <c r="CW1312" s="11"/>
      <c r="CX1312" s="11"/>
      <c r="CY1312" s="11"/>
      <c r="CZ1312" s="11"/>
      <c r="DA1312" s="11"/>
      <c r="DB1312" s="11"/>
      <c r="DC1312" s="11"/>
      <c r="DD1312" s="11"/>
      <c r="DE1312" s="11"/>
      <c r="DF1312" s="11"/>
      <c r="DG1312" s="11"/>
      <c r="DH1312" s="11"/>
    </row>
    <row r="1313" spans="1:112" ht="12.75">
      <c r="A1313" s="11"/>
      <c r="B1313" s="11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1"/>
      <c r="AY1313" s="11"/>
      <c r="AZ1313" s="11"/>
      <c r="BA1313" s="11"/>
      <c r="BB1313" s="11"/>
      <c r="BC1313" s="11"/>
      <c r="BD1313" s="11"/>
      <c r="BE1313" s="11"/>
      <c r="BF1313" s="11"/>
      <c r="BG1313" s="11"/>
      <c r="BH1313" s="11"/>
      <c r="BI1313" s="11"/>
      <c r="BJ1313" s="11"/>
      <c r="BK1313" s="11"/>
      <c r="BL1313" s="11"/>
      <c r="BM1313" s="11"/>
      <c r="BN1313" s="11"/>
      <c r="BO1313" s="11"/>
      <c r="BP1313" s="11"/>
      <c r="BQ1313" s="11"/>
      <c r="BR1313" s="11"/>
      <c r="BS1313" s="11"/>
      <c r="BT1313" s="11"/>
      <c r="BU1313" s="11"/>
      <c r="BV1313" s="11"/>
      <c r="BW1313" s="11"/>
      <c r="BX1313" s="11"/>
      <c r="BY1313" s="11"/>
      <c r="BZ1313" s="11"/>
      <c r="CA1313" s="11"/>
      <c r="CB1313" s="11"/>
      <c r="CC1313" s="11"/>
      <c r="CD1313" s="11"/>
      <c r="CE1313" s="11"/>
      <c r="CF1313" s="11"/>
      <c r="CG1313" s="11"/>
      <c r="CH1313" s="11"/>
      <c r="CI1313" s="11"/>
      <c r="CJ1313" s="11"/>
      <c r="CK1313" s="11"/>
      <c r="CL1313" s="11"/>
      <c r="CM1313" s="11"/>
      <c r="CN1313" s="11"/>
      <c r="CO1313" s="11"/>
      <c r="CP1313" s="11"/>
      <c r="CQ1313" s="11"/>
      <c r="CR1313" s="11"/>
      <c r="CS1313" s="11"/>
      <c r="CT1313" s="11"/>
      <c r="CU1313" s="11"/>
      <c r="CV1313" s="11"/>
      <c r="CW1313" s="11"/>
      <c r="CX1313" s="11"/>
      <c r="CY1313" s="11"/>
      <c r="CZ1313" s="11"/>
      <c r="DA1313" s="11"/>
      <c r="DB1313" s="11"/>
      <c r="DC1313" s="11"/>
      <c r="DD1313" s="11"/>
      <c r="DE1313" s="11"/>
      <c r="DF1313" s="11"/>
      <c r="DG1313" s="11"/>
      <c r="DH1313" s="11"/>
    </row>
    <row r="1314" spans="1:112" ht="12.75">
      <c r="A1314" s="11"/>
      <c r="B1314" s="11"/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  <c r="AY1314" s="11"/>
      <c r="AZ1314" s="11"/>
      <c r="BA1314" s="11"/>
      <c r="BB1314" s="11"/>
      <c r="BC1314" s="11"/>
      <c r="BD1314" s="11"/>
      <c r="BE1314" s="11"/>
      <c r="BF1314" s="11"/>
      <c r="BG1314" s="11"/>
      <c r="BH1314" s="11"/>
      <c r="BI1314" s="11"/>
      <c r="BJ1314" s="11"/>
      <c r="BK1314" s="11"/>
      <c r="BL1314" s="11"/>
      <c r="BM1314" s="11"/>
      <c r="BN1314" s="11"/>
      <c r="BO1314" s="11"/>
      <c r="BP1314" s="11"/>
      <c r="BQ1314" s="11"/>
      <c r="BR1314" s="11"/>
      <c r="BS1314" s="11"/>
      <c r="BT1314" s="11"/>
      <c r="BU1314" s="11"/>
      <c r="BV1314" s="11"/>
      <c r="BW1314" s="11"/>
      <c r="BX1314" s="11"/>
      <c r="BY1314" s="11"/>
      <c r="BZ1314" s="11"/>
      <c r="CA1314" s="11"/>
      <c r="CB1314" s="11"/>
      <c r="CC1314" s="11"/>
      <c r="CD1314" s="11"/>
      <c r="CE1314" s="11"/>
      <c r="CF1314" s="11"/>
      <c r="CG1314" s="11"/>
      <c r="CH1314" s="11"/>
      <c r="CI1314" s="11"/>
      <c r="CJ1314" s="11"/>
      <c r="CK1314" s="11"/>
      <c r="CL1314" s="11"/>
      <c r="CM1314" s="11"/>
      <c r="CN1314" s="11"/>
      <c r="CO1314" s="11"/>
      <c r="CP1314" s="11"/>
      <c r="CQ1314" s="11"/>
      <c r="CR1314" s="11"/>
      <c r="CS1314" s="11"/>
      <c r="CT1314" s="11"/>
      <c r="CU1314" s="11"/>
      <c r="CV1314" s="11"/>
      <c r="CW1314" s="11"/>
      <c r="CX1314" s="11"/>
      <c r="CY1314" s="11"/>
      <c r="CZ1314" s="11"/>
      <c r="DA1314" s="11"/>
      <c r="DB1314" s="11"/>
      <c r="DC1314" s="11"/>
      <c r="DD1314" s="11"/>
      <c r="DE1314" s="11"/>
      <c r="DF1314" s="11"/>
      <c r="DG1314" s="11"/>
      <c r="DH1314" s="11"/>
    </row>
    <row r="1315" spans="1:112" ht="12.75">
      <c r="A1315" s="11"/>
      <c r="B1315" s="11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1"/>
      <c r="AY1315" s="11"/>
      <c r="AZ1315" s="11"/>
      <c r="BA1315" s="11"/>
      <c r="BB1315" s="11"/>
      <c r="BC1315" s="11"/>
      <c r="BD1315" s="11"/>
      <c r="BE1315" s="11"/>
      <c r="BF1315" s="11"/>
      <c r="BG1315" s="11"/>
      <c r="BH1315" s="11"/>
      <c r="BI1315" s="11"/>
      <c r="BJ1315" s="11"/>
      <c r="BK1315" s="11"/>
      <c r="BL1315" s="11"/>
      <c r="BM1315" s="11"/>
      <c r="BN1315" s="11"/>
      <c r="BO1315" s="11"/>
      <c r="BP1315" s="11"/>
      <c r="BQ1315" s="11"/>
      <c r="BR1315" s="11"/>
      <c r="BS1315" s="11"/>
      <c r="BT1315" s="11"/>
      <c r="BU1315" s="11"/>
      <c r="BV1315" s="11"/>
      <c r="BW1315" s="11"/>
      <c r="BX1315" s="11"/>
      <c r="BY1315" s="11"/>
      <c r="BZ1315" s="11"/>
      <c r="CA1315" s="11"/>
      <c r="CB1315" s="11"/>
      <c r="CC1315" s="11"/>
      <c r="CD1315" s="11"/>
      <c r="CE1315" s="11"/>
      <c r="CF1315" s="11"/>
      <c r="CG1315" s="11"/>
      <c r="CH1315" s="11"/>
      <c r="CI1315" s="11"/>
      <c r="CJ1315" s="11"/>
      <c r="CK1315" s="11"/>
      <c r="CL1315" s="11"/>
      <c r="CM1315" s="11"/>
      <c r="CN1315" s="11"/>
      <c r="CO1315" s="11"/>
      <c r="CP1315" s="11"/>
      <c r="CQ1315" s="11"/>
      <c r="CR1315" s="11"/>
      <c r="CS1315" s="11"/>
      <c r="CT1315" s="11"/>
      <c r="CU1315" s="11"/>
      <c r="CV1315" s="11"/>
      <c r="CW1315" s="11"/>
      <c r="CX1315" s="11"/>
      <c r="CY1315" s="11"/>
      <c r="CZ1315" s="11"/>
      <c r="DA1315" s="11"/>
      <c r="DB1315" s="11"/>
      <c r="DC1315" s="11"/>
      <c r="DD1315" s="11"/>
      <c r="DE1315" s="11"/>
      <c r="DF1315" s="11"/>
      <c r="DG1315" s="11"/>
      <c r="DH1315" s="11"/>
    </row>
    <row r="1316" spans="1:112" ht="12.75">
      <c r="A1316" s="11"/>
      <c r="B1316" s="11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11"/>
      <c r="AF1316" s="11"/>
      <c r="AG1316" s="11"/>
      <c r="AH1316" s="11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1"/>
      <c r="AY1316" s="11"/>
      <c r="AZ1316" s="11"/>
      <c r="BA1316" s="11"/>
      <c r="BB1316" s="11"/>
      <c r="BC1316" s="11"/>
      <c r="BD1316" s="11"/>
      <c r="BE1316" s="11"/>
      <c r="BF1316" s="11"/>
      <c r="BG1316" s="11"/>
      <c r="BH1316" s="11"/>
      <c r="BI1316" s="11"/>
      <c r="BJ1316" s="11"/>
      <c r="BK1316" s="11"/>
      <c r="BL1316" s="11"/>
      <c r="BM1316" s="11"/>
      <c r="BN1316" s="11"/>
      <c r="BO1316" s="11"/>
      <c r="BP1316" s="11"/>
      <c r="BQ1316" s="11"/>
      <c r="BR1316" s="11"/>
      <c r="BS1316" s="11"/>
      <c r="BT1316" s="11"/>
      <c r="BU1316" s="11"/>
      <c r="BV1316" s="11"/>
      <c r="BW1316" s="11"/>
      <c r="BX1316" s="11"/>
      <c r="BY1316" s="11"/>
      <c r="BZ1316" s="11"/>
      <c r="CA1316" s="11"/>
      <c r="CB1316" s="11"/>
      <c r="CC1316" s="11"/>
      <c r="CD1316" s="11"/>
      <c r="CE1316" s="11"/>
      <c r="CF1316" s="11"/>
      <c r="CG1316" s="11"/>
      <c r="CH1316" s="11"/>
      <c r="CI1316" s="11"/>
      <c r="CJ1316" s="11"/>
      <c r="CK1316" s="11"/>
      <c r="CL1316" s="11"/>
      <c r="CM1316" s="11"/>
      <c r="CN1316" s="11"/>
      <c r="CO1316" s="11"/>
      <c r="CP1316" s="11"/>
      <c r="CQ1316" s="11"/>
      <c r="CR1316" s="11"/>
      <c r="CS1316" s="11"/>
      <c r="CT1316" s="11"/>
      <c r="CU1316" s="11"/>
      <c r="CV1316" s="11"/>
      <c r="CW1316" s="11"/>
      <c r="CX1316" s="11"/>
      <c r="CY1316" s="11"/>
      <c r="CZ1316" s="11"/>
      <c r="DA1316" s="11"/>
      <c r="DB1316" s="11"/>
      <c r="DC1316" s="11"/>
      <c r="DD1316" s="11"/>
      <c r="DE1316" s="11"/>
      <c r="DF1316" s="11"/>
      <c r="DG1316" s="11"/>
      <c r="DH1316" s="11"/>
    </row>
    <row r="1317" spans="1:112" ht="12.75">
      <c r="A1317" s="11"/>
      <c r="B1317" s="11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  <c r="AY1317" s="11"/>
      <c r="AZ1317" s="11"/>
      <c r="BA1317" s="11"/>
      <c r="BB1317" s="11"/>
      <c r="BC1317" s="11"/>
      <c r="BD1317" s="11"/>
      <c r="BE1317" s="11"/>
      <c r="BF1317" s="11"/>
      <c r="BG1317" s="11"/>
      <c r="BH1317" s="11"/>
      <c r="BI1317" s="11"/>
      <c r="BJ1317" s="11"/>
      <c r="BK1317" s="11"/>
      <c r="BL1317" s="11"/>
      <c r="BM1317" s="11"/>
      <c r="BN1317" s="11"/>
      <c r="BO1317" s="11"/>
      <c r="BP1317" s="11"/>
      <c r="BQ1317" s="11"/>
      <c r="BR1317" s="11"/>
      <c r="BS1317" s="11"/>
      <c r="BT1317" s="11"/>
      <c r="BU1317" s="11"/>
      <c r="BV1317" s="11"/>
      <c r="BW1317" s="11"/>
      <c r="BX1317" s="11"/>
      <c r="BY1317" s="11"/>
      <c r="BZ1317" s="11"/>
      <c r="CA1317" s="11"/>
      <c r="CB1317" s="11"/>
      <c r="CC1317" s="11"/>
      <c r="CD1317" s="11"/>
      <c r="CE1317" s="11"/>
      <c r="CF1317" s="11"/>
      <c r="CG1317" s="11"/>
      <c r="CH1317" s="11"/>
      <c r="CI1317" s="11"/>
      <c r="CJ1317" s="11"/>
      <c r="CK1317" s="11"/>
      <c r="CL1317" s="11"/>
      <c r="CM1317" s="11"/>
      <c r="CN1317" s="11"/>
      <c r="CO1317" s="11"/>
      <c r="CP1317" s="11"/>
      <c r="CQ1317" s="11"/>
      <c r="CR1317" s="11"/>
      <c r="CS1317" s="11"/>
      <c r="CT1317" s="11"/>
      <c r="CU1317" s="11"/>
      <c r="CV1317" s="11"/>
      <c r="CW1317" s="11"/>
      <c r="CX1317" s="11"/>
      <c r="CY1317" s="11"/>
      <c r="CZ1317" s="11"/>
      <c r="DA1317" s="11"/>
      <c r="DB1317" s="11"/>
      <c r="DC1317" s="11"/>
      <c r="DD1317" s="11"/>
      <c r="DE1317" s="11"/>
      <c r="DF1317" s="11"/>
      <c r="DG1317" s="11"/>
      <c r="DH1317" s="11"/>
    </row>
    <row r="1318" spans="1:112" ht="12.75">
      <c r="A1318" s="11"/>
      <c r="B1318" s="11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  <c r="AY1318" s="11"/>
      <c r="AZ1318" s="11"/>
      <c r="BA1318" s="11"/>
      <c r="BB1318" s="11"/>
      <c r="BC1318" s="11"/>
      <c r="BD1318" s="11"/>
      <c r="BE1318" s="11"/>
      <c r="BF1318" s="11"/>
      <c r="BG1318" s="11"/>
      <c r="BH1318" s="11"/>
      <c r="BI1318" s="11"/>
      <c r="BJ1318" s="11"/>
      <c r="BK1318" s="11"/>
      <c r="BL1318" s="11"/>
      <c r="BM1318" s="11"/>
      <c r="BN1318" s="11"/>
      <c r="BO1318" s="11"/>
      <c r="BP1318" s="11"/>
      <c r="BQ1318" s="11"/>
      <c r="BR1318" s="11"/>
      <c r="BS1318" s="11"/>
      <c r="BT1318" s="11"/>
      <c r="BU1318" s="11"/>
      <c r="BV1318" s="11"/>
      <c r="BW1318" s="11"/>
      <c r="BX1318" s="11"/>
      <c r="BY1318" s="11"/>
      <c r="BZ1318" s="11"/>
      <c r="CA1318" s="11"/>
      <c r="CB1318" s="11"/>
      <c r="CC1318" s="11"/>
      <c r="CD1318" s="11"/>
      <c r="CE1318" s="11"/>
      <c r="CF1318" s="11"/>
      <c r="CG1318" s="11"/>
      <c r="CH1318" s="11"/>
      <c r="CI1318" s="11"/>
      <c r="CJ1318" s="11"/>
      <c r="CK1318" s="11"/>
      <c r="CL1318" s="11"/>
      <c r="CM1318" s="11"/>
      <c r="CN1318" s="11"/>
      <c r="CO1318" s="11"/>
      <c r="CP1318" s="11"/>
      <c r="CQ1318" s="11"/>
      <c r="CR1318" s="11"/>
      <c r="CS1318" s="11"/>
      <c r="CT1318" s="11"/>
      <c r="CU1318" s="11"/>
      <c r="CV1318" s="11"/>
      <c r="CW1318" s="11"/>
      <c r="CX1318" s="11"/>
      <c r="CY1318" s="11"/>
      <c r="CZ1318" s="11"/>
      <c r="DA1318" s="11"/>
      <c r="DB1318" s="11"/>
      <c r="DC1318" s="11"/>
      <c r="DD1318" s="11"/>
      <c r="DE1318" s="11"/>
      <c r="DF1318" s="11"/>
      <c r="DG1318" s="11"/>
      <c r="DH1318" s="11"/>
    </row>
    <row r="1319" spans="1:112" ht="12.75">
      <c r="A1319" s="11"/>
      <c r="B1319" s="11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  <c r="AZ1319" s="11"/>
      <c r="BA1319" s="11"/>
      <c r="BB1319" s="11"/>
      <c r="BC1319" s="11"/>
      <c r="BD1319" s="11"/>
      <c r="BE1319" s="11"/>
      <c r="BF1319" s="11"/>
      <c r="BG1319" s="11"/>
      <c r="BH1319" s="11"/>
      <c r="BI1319" s="11"/>
      <c r="BJ1319" s="11"/>
      <c r="BK1319" s="11"/>
      <c r="BL1319" s="11"/>
      <c r="BM1319" s="11"/>
      <c r="BN1319" s="11"/>
      <c r="BO1319" s="11"/>
      <c r="BP1319" s="11"/>
      <c r="BQ1319" s="11"/>
      <c r="BR1319" s="11"/>
      <c r="BS1319" s="11"/>
      <c r="BT1319" s="11"/>
      <c r="BU1319" s="11"/>
      <c r="BV1319" s="11"/>
      <c r="BW1319" s="11"/>
      <c r="BX1319" s="11"/>
      <c r="BY1319" s="11"/>
      <c r="BZ1319" s="11"/>
      <c r="CA1319" s="11"/>
      <c r="CB1319" s="11"/>
      <c r="CC1319" s="11"/>
      <c r="CD1319" s="11"/>
      <c r="CE1319" s="11"/>
      <c r="CF1319" s="11"/>
      <c r="CG1319" s="11"/>
      <c r="CH1319" s="11"/>
      <c r="CI1319" s="11"/>
      <c r="CJ1319" s="11"/>
      <c r="CK1319" s="11"/>
      <c r="CL1319" s="11"/>
      <c r="CM1319" s="11"/>
      <c r="CN1319" s="11"/>
      <c r="CO1319" s="11"/>
      <c r="CP1319" s="11"/>
      <c r="CQ1319" s="11"/>
      <c r="CR1319" s="11"/>
      <c r="CS1319" s="11"/>
      <c r="CT1319" s="11"/>
      <c r="CU1319" s="11"/>
      <c r="CV1319" s="11"/>
      <c r="CW1319" s="11"/>
      <c r="CX1319" s="11"/>
      <c r="CY1319" s="11"/>
      <c r="CZ1319" s="11"/>
      <c r="DA1319" s="11"/>
      <c r="DB1319" s="11"/>
      <c r="DC1319" s="11"/>
      <c r="DD1319" s="11"/>
      <c r="DE1319" s="11"/>
      <c r="DF1319" s="11"/>
      <c r="DG1319" s="11"/>
      <c r="DH1319" s="11"/>
    </row>
    <row r="1320" spans="1:112" ht="12.75">
      <c r="A1320" s="11"/>
      <c r="B1320" s="11"/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1"/>
      <c r="AY1320" s="11"/>
      <c r="AZ1320" s="11"/>
      <c r="BA1320" s="11"/>
      <c r="BB1320" s="11"/>
      <c r="BC1320" s="11"/>
      <c r="BD1320" s="11"/>
      <c r="BE1320" s="11"/>
      <c r="BF1320" s="11"/>
      <c r="BG1320" s="11"/>
      <c r="BH1320" s="11"/>
      <c r="BI1320" s="11"/>
      <c r="BJ1320" s="11"/>
      <c r="BK1320" s="11"/>
      <c r="BL1320" s="11"/>
      <c r="BM1320" s="11"/>
      <c r="BN1320" s="11"/>
      <c r="BO1320" s="11"/>
      <c r="BP1320" s="11"/>
      <c r="BQ1320" s="11"/>
      <c r="BR1320" s="11"/>
      <c r="BS1320" s="11"/>
      <c r="BT1320" s="11"/>
      <c r="BU1320" s="11"/>
      <c r="BV1320" s="11"/>
      <c r="BW1320" s="11"/>
      <c r="BX1320" s="11"/>
      <c r="BY1320" s="11"/>
      <c r="BZ1320" s="11"/>
      <c r="CA1320" s="11"/>
      <c r="CB1320" s="11"/>
      <c r="CC1320" s="11"/>
      <c r="CD1320" s="11"/>
      <c r="CE1320" s="11"/>
      <c r="CF1320" s="11"/>
      <c r="CG1320" s="11"/>
      <c r="CH1320" s="11"/>
      <c r="CI1320" s="11"/>
      <c r="CJ1320" s="11"/>
      <c r="CK1320" s="11"/>
      <c r="CL1320" s="11"/>
      <c r="CM1320" s="11"/>
      <c r="CN1320" s="11"/>
      <c r="CO1320" s="11"/>
      <c r="CP1320" s="11"/>
      <c r="CQ1320" s="11"/>
      <c r="CR1320" s="11"/>
      <c r="CS1320" s="11"/>
      <c r="CT1320" s="11"/>
      <c r="CU1320" s="11"/>
      <c r="CV1320" s="11"/>
      <c r="CW1320" s="11"/>
      <c r="CX1320" s="11"/>
      <c r="CY1320" s="11"/>
      <c r="CZ1320" s="11"/>
      <c r="DA1320" s="11"/>
      <c r="DB1320" s="11"/>
      <c r="DC1320" s="11"/>
      <c r="DD1320" s="11"/>
      <c r="DE1320" s="11"/>
      <c r="DF1320" s="11"/>
      <c r="DG1320" s="11"/>
      <c r="DH1320" s="11"/>
    </row>
    <row r="1321" spans="1:112" ht="12.75">
      <c r="A1321" s="11"/>
      <c r="B1321" s="11"/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1"/>
      <c r="AY1321" s="11"/>
      <c r="AZ1321" s="11"/>
      <c r="BA1321" s="11"/>
      <c r="BB1321" s="11"/>
      <c r="BC1321" s="11"/>
      <c r="BD1321" s="11"/>
      <c r="BE1321" s="11"/>
      <c r="BF1321" s="11"/>
      <c r="BG1321" s="11"/>
      <c r="BH1321" s="11"/>
      <c r="BI1321" s="11"/>
      <c r="BJ1321" s="11"/>
      <c r="BK1321" s="11"/>
      <c r="BL1321" s="11"/>
      <c r="BM1321" s="11"/>
      <c r="BN1321" s="11"/>
      <c r="BO1321" s="11"/>
      <c r="BP1321" s="11"/>
      <c r="BQ1321" s="11"/>
      <c r="BR1321" s="11"/>
      <c r="BS1321" s="11"/>
      <c r="BT1321" s="11"/>
      <c r="BU1321" s="11"/>
      <c r="BV1321" s="11"/>
      <c r="BW1321" s="11"/>
      <c r="BX1321" s="11"/>
      <c r="BY1321" s="11"/>
      <c r="BZ1321" s="11"/>
      <c r="CA1321" s="11"/>
      <c r="CB1321" s="11"/>
      <c r="CC1321" s="11"/>
      <c r="CD1321" s="11"/>
      <c r="CE1321" s="11"/>
      <c r="CF1321" s="11"/>
      <c r="CG1321" s="11"/>
      <c r="CH1321" s="11"/>
      <c r="CI1321" s="11"/>
      <c r="CJ1321" s="11"/>
      <c r="CK1321" s="11"/>
      <c r="CL1321" s="11"/>
      <c r="CM1321" s="11"/>
      <c r="CN1321" s="11"/>
      <c r="CO1321" s="11"/>
      <c r="CP1321" s="11"/>
      <c r="CQ1321" s="11"/>
      <c r="CR1321" s="11"/>
      <c r="CS1321" s="11"/>
      <c r="CT1321" s="11"/>
      <c r="CU1321" s="11"/>
      <c r="CV1321" s="11"/>
      <c r="CW1321" s="11"/>
      <c r="CX1321" s="11"/>
      <c r="CY1321" s="11"/>
      <c r="CZ1321" s="11"/>
      <c r="DA1321" s="11"/>
      <c r="DB1321" s="11"/>
      <c r="DC1321" s="11"/>
      <c r="DD1321" s="11"/>
      <c r="DE1321" s="11"/>
      <c r="DF1321" s="11"/>
      <c r="DG1321" s="11"/>
      <c r="DH1321" s="11"/>
    </row>
    <row r="1322" spans="1:112" ht="12.75">
      <c r="A1322" s="11"/>
      <c r="B1322" s="11"/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1"/>
      <c r="AY1322" s="11"/>
      <c r="AZ1322" s="11"/>
      <c r="BA1322" s="11"/>
      <c r="BB1322" s="11"/>
      <c r="BC1322" s="11"/>
      <c r="BD1322" s="11"/>
      <c r="BE1322" s="11"/>
      <c r="BF1322" s="11"/>
      <c r="BG1322" s="11"/>
      <c r="BH1322" s="11"/>
      <c r="BI1322" s="11"/>
      <c r="BJ1322" s="11"/>
      <c r="BK1322" s="11"/>
      <c r="BL1322" s="11"/>
      <c r="BM1322" s="11"/>
      <c r="BN1322" s="11"/>
      <c r="BO1322" s="11"/>
      <c r="BP1322" s="11"/>
      <c r="BQ1322" s="11"/>
      <c r="BR1322" s="11"/>
      <c r="BS1322" s="11"/>
      <c r="BT1322" s="11"/>
      <c r="BU1322" s="11"/>
      <c r="BV1322" s="11"/>
      <c r="BW1322" s="11"/>
      <c r="BX1322" s="11"/>
      <c r="BY1322" s="11"/>
      <c r="BZ1322" s="11"/>
      <c r="CA1322" s="11"/>
      <c r="CB1322" s="11"/>
      <c r="CC1322" s="11"/>
      <c r="CD1322" s="11"/>
      <c r="CE1322" s="11"/>
      <c r="CF1322" s="11"/>
      <c r="CG1322" s="11"/>
      <c r="CH1322" s="11"/>
      <c r="CI1322" s="11"/>
      <c r="CJ1322" s="11"/>
      <c r="CK1322" s="11"/>
      <c r="CL1322" s="11"/>
      <c r="CM1322" s="11"/>
      <c r="CN1322" s="11"/>
      <c r="CO1322" s="11"/>
      <c r="CP1322" s="11"/>
      <c r="CQ1322" s="11"/>
      <c r="CR1322" s="11"/>
      <c r="CS1322" s="11"/>
      <c r="CT1322" s="11"/>
      <c r="CU1322" s="11"/>
      <c r="CV1322" s="11"/>
      <c r="CW1322" s="11"/>
      <c r="CX1322" s="11"/>
      <c r="CY1322" s="11"/>
      <c r="CZ1322" s="11"/>
      <c r="DA1322" s="11"/>
      <c r="DB1322" s="11"/>
      <c r="DC1322" s="11"/>
      <c r="DD1322" s="11"/>
      <c r="DE1322" s="11"/>
      <c r="DF1322" s="11"/>
      <c r="DG1322" s="11"/>
      <c r="DH1322" s="11"/>
    </row>
    <row r="1323" spans="1:112" ht="12.75">
      <c r="A1323" s="11"/>
      <c r="B1323" s="11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  <c r="AY1323" s="11"/>
      <c r="AZ1323" s="11"/>
      <c r="BA1323" s="11"/>
      <c r="BB1323" s="11"/>
      <c r="BC1323" s="11"/>
      <c r="BD1323" s="11"/>
      <c r="BE1323" s="11"/>
      <c r="BF1323" s="11"/>
      <c r="BG1323" s="11"/>
      <c r="BH1323" s="11"/>
      <c r="BI1323" s="11"/>
      <c r="BJ1323" s="11"/>
      <c r="BK1323" s="11"/>
      <c r="BL1323" s="11"/>
      <c r="BM1323" s="11"/>
      <c r="BN1323" s="11"/>
      <c r="BO1323" s="11"/>
      <c r="BP1323" s="11"/>
      <c r="BQ1323" s="11"/>
      <c r="BR1323" s="11"/>
      <c r="BS1323" s="11"/>
      <c r="BT1323" s="11"/>
      <c r="BU1323" s="11"/>
      <c r="BV1323" s="11"/>
      <c r="BW1323" s="11"/>
      <c r="BX1323" s="11"/>
      <c r="BY1323" s="11"/>
      <c r="BZ1323" s="11"/>
      <c r="CA1323" s="11"/>
      <c r="CB1323" s="11"/>
      <c r="CC1323" s="11"/>
      <c r="CD1323" s="11"/>
      <c r="CE1323" s="11"/>
      <c r="CF1323" s="11"/>
      <c r="CG1323" s="11"/>
      <c r="CH1323" s="11"/>
      <c r="CI1323" s="11"/>
      <c r="CJ1323" s="11"/>
      <c r="CK1323" s="11"/>
      <c r="CL1323" s="11"/>
      <c r="CM1323" s="11"/>
      <c r="CN1323" s="11"/>
      <c r="CO1323" s="11"/>
      <c r="CP1323" s="11"/>
      <c r="CQ1323" s="11"/>
      <c r="CR1323" s="11"/>
      <c r="CS1323" s="11"/>
      <c r="CT1323" s="11"/>
      <c r="CU1323" s="11"/>
      <c r="CV1323" s="11"/>
      <c r="CW1323" s="11"/>
      <c r="CX1323" s="11"/>
      <c r="CY1323" s="11"/>
      <c r="CZ1323" s="11"/>
      <c r="DA1323" s="11"/>
      <c r="DB1323" s="11"/>
      <c r="DC1323" s="11"/>
      <c r="DD1323" s="11"/>
      <c r="DE1323" s="11"/>
      <c r="DF1323" s="11"/>
      <c r="DG1323" s="11"/>
      <c r="DH1323" s="11"/>
    </row>
    <row r="1324" spans="1:112" ht="12.75">
      <c r="A1324" s="11"/>
      <c r="B1324" s="11"/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1"/>
      <c r="AY1324" s="11"/>
      <c r="AZ1324" s="11"/>
      <c r="BA1324" s="11"/>
      <c r="BB1324" s="11"/>
      <c r="BC1324" s="11"/>
      <c r="BD1324" s="11"/>
      <c r="BE1324" s="11"/>
      <c r="BF1324" s="11"/>
      <c r="BG1324" s="11"/>
      <c r="BH1324" s="11"/>
      <c r="BI1324" s="11"/>
      <c r="BJ1324" s="11"/>
      <c r="BK1324" s="11"/>
      <c r="BL1324" s="11"/>
      <c r="BM1324" s="11"/>
      <c r="BN1324" s="11"/>
      <c r="BO1324" s="11"/>
      <c r="BP1324" s="11"/>
      <c r="BQ1324" s="11"/>
      <c r="BR1324" s="11"/>
      <c r="BS1324" s="11"/>
      <c r="BT1324" s="11"/>
      <c r="BU1324" s="11"/>
      <c r="BV1324" s="11"/>
      <c r="BW1324" s="11"/>
      <c r="BX1324" s="11"/>
      <c r="BY1324" s="11"/>
      <c r="BZ1324" s="11"/>
      <c r="CA1324" s="11"/>
      <c r="CB1324" s="11"/>
      <c r="CC1324" s="11"/>
      <c r="CD1324" s="11"/>
      <c r="CE1324" s="11"/>
      <c r="CF1324" s="11"/>
      <c r="CG1324" s="11"/>
      <c r="CH1324" s="11"/>
      <c r="CI1324" s="11"/>
      <c r="CJ1324" s="11"/>
      <c r="CK1324" s="11"/>
      <c r="CL1324" s="11"/>
      <c r="CM1324" s="11"/>
      <c r="CN1324" s="11"/>
      <c r="CO1324" s="11"/>
      <c r="CP1324" s="11"/>
      <c r="CQ1324" s="11"/>
      <c r="CR1324" s="11"/>
      <c r="CS1324" s="11"/>
      <c r="CT1324" s="11"/>
      <c r="CU1324" s="11"/>
      <c r="CV1324" s="11"/>
      <c r="CW1324" s="11"/>
      <c r="CX1324" s="11"/>
      <c r="CY1324" s="11"/>
      <c r="CZ1324" s="11"/>
      <c r="DA1324" s="11"/>
      <c r="DB1324" s="11"/>
      <c r="DC1324" s="11"/>
      <c r="DD1324" s="11"/>
      <c r="DE1324" s="11"/>
      <c r="DF1324" s="11"/>
      <c r="DG1324" s="11"/>
      <c r="DH1324" s="11"/>
    </row>
    <row r="1325" spans="1:112" ht="12.75">
      <c r="A1325" s="11"/>
      <c r="B1325" s="11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  <c r="AZ1325" s="11"/>
      <c r="BA1325" s="11"/>
      <c r="BB1325" s="11"/>
      <c r="BC1325" s="11"/>
      <c r="BD1325" s="11"/>
      <c r="BE1325" s="11"/>
      <c r="BF1325" s="11"/>
      <c r="BG1325" s="11"/>
      <c r="BH1325" s="11"/>
      <c r="BI1325" s="11"/>
      <c r="BJ1325" s="11"/>
      <c r="BK1325" s="11"/>
      <c r="BL1325" s="11"/>
      <c r="BM1325" s="11"/>
      <c r="BN1325" s="11"/>
      <c r="BO1325" s="11"/>
      <c r="BP1325" s="11"/>
      <c r="BQ1325" s="11"/>
      <c r="BR1325" s="11"/>
      <c r="BS1325" s="11"/>
      <c r="BT1325" s="11"/>
      <c r="BU1325" s="11"/>
      <c r="BV1325" s="11"/>
      <c r="BW1325" s="11"/>
      <c r="BX1325" s="11"/>
      <c r="BY1325" s="11"/>
      <c r="BZ1325" s="11"/>
      <c r="CA1325" s="11"/>
      <c r="CB1325" s="11"/>
      <c r="CC1325" s="11"/>
      <c r="CD1325" s="11"/>
      <c r="CE1325" s="11"/>
      <c r="CF1325" s="11"/>
      <c r="CG1325" s="11"/>
      <c r="CH1325" s="11"/>
      <c r="CI1325" s="11"/>
      <c r="CJ1325" s="11"/>
      <c r="CK1325" s="11"/>
      <c r="CL1325" s="11"/>
      <c r="CM1325" s="11"/>
      <c r="CN1325" s="11"/>
      <c r="CO1325" s="11"/>
      <c r="CP1325" s="11"/>
      <c r="CQ1325" s="11"/>
      <c r="CR1325" s="11"/>
      <c r="CS1325" s="11"/>
      <c r="CT1325" s="11"/>
      <c r="CU1325" s="11"/>
      <c r="CV1325" s="11"/>
      <c r="CW1325" s="11"/>
      <c r="CX1325" s="11"/>
      <c r="CY1325" s="11"/>
      <c r="CZ1325" s="11"/>
      <c r="DA1325" s="11"/>
      <c r="DB1325" s="11"/>
      <c r="DC1325" s="11"/>
      <c r="DD1325" s="11"/>
      <c r="DE1325" s="11"/>
      <c r="DF1325" s="11"/>
      <c r="DG1325" s="11"/>
      <c r="DH1325" s="11"/>
    </row>
    <row r="1326" spans="1:112" ht="12.75">
      <c r="A1326" s="11"/>
      <c r="B1326" s="11"/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1"/>
      <c r="AY1326" s="11"/>
      <c r="AZ1326" s="11"/>
      <c r="BA1326" s="11"/>
      <c r="BB1326" s="11"/>
      <c r="BC1326" s="11"/>
      <c r="BD1326" s="11"/>
      <c r="BE1326" s="11"/>
      <c r="BF1326" s="11"/>
      <c r="BG1326" s="11"/>
      <c r="BH1326" s="11"/>
      <c r="BI1326" s="11"/>
      <c r="BJ1326" s="11"/>
      <c r="BK1326" s="11"/>
      <c r="BL1326" s="11"/>
      <c r="BM1326" s="11"/>
      <c r="BN1326" s="11"/>
      <c r="BO1326" s="11"/>
      <c r="BP1326" s="11"/>
      <c r="BQ1326" s="11"/>
      <c r="BR1326" s="11"/>
      <c r="BS1326" s="11"/>
      <c r="BT1326" s="11"/>
      <c r="BU1326" s="11"/>
      <c r="BV1326" s="11"/>
      <c r="BW1326" s="11"/>
      <c r="BX1326" s="11"/>
      <c r="BY1326" s="11"/>
      <c r="BZ1326" s="11"/>
      <c r="CA1326" s="11"/>
      <c r="CB1326" s="11"/>
      <c r="CC1326" s="11"/>
      <c r="CD1326" s="11"/>
      <c r="CE1326" s="11"/>
      <c r="CF1326" s="11"/>
      <c r="CG1326" s="11"/>
      <c r="CH1326" s="11"/>
      <c r="CI1326" s="11"/>
      <c r="CJ1326" s="11"/>
      <c r="CK1326" s="11"/>
      <c r="CL1326" s="11"/>
      <c r="CM1326" s="11"/>
      <c r="CN1326" s="11"/>
      <c r="CO1326" s="11"/>
      <c r="CP1326" s="11"/>
      <c r="CQ1326" s="11"/>
      <c r="CR1326" s="11"/>
      <c r="CS1326" s="11"/>
      <c r="CT1326" s="11"/>
      <c r="CU1326" s="11"/>
      <c r="CV1326" s="11"/>
      <c r="CW1326" s="11"/>
      <c r="CX1326" s="11"/>
      <c r="CY1326" s="11"/>
      <c r="CZ1326" s="11"/>
      <c r="DA1326" s="11"/>
      <c r="DB1326" s="11"/>
      <c r="DC1326" s="11"/>
      <c r="DD1326" s="11"/>
      <c r="DE1326" s="11"/>
      <c r="DF1326" s="11"/>
      <c r="DG1326" s="11"/>
      <c r="DH1326" s="11"/>
    </row>
    <row r="1327" spans="1:112" ht="12.75">
      <c r="A1327" s="11"/>
      <c r="B1327" s="11"/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1"/>
      <c r="AY1327" s="11"/>
      <c r="AZ1327" s="11"/>
      <c r="BA1327" s="11"/>
      <c r="BB1327" s="11"/>
      <c r="BC1327" s="11"/>
      <c r="BD1327" s="11"/>
      <c r="BE1327" s="11"/>
      <c r="BF1327" s="11"/>
      <c r="BG1327" s="11"/>
      <c r="BH1327" s="11"/>
      <c r="BI1327" s="11"/>
      <c r="BJ1327" s="11"/>
      <c r="BK1327" s="11"/>
      <c r="BL1327" s="11"/>
      <c r="BM1327" s="11"/>
      <c r="BN1327" s="11"/>
      <c r="BO1327" s="11"/>
      <c r="BP1327" s="11"/>
      <c r="BQ1327" s="11"/>
      <c r="BR1327" s="11"/>
      <c r="BS1327" s="11"/>
      <c r="BT1327" s="11"/>
      <c r="BU1327" s="11"/>
      <c r="BV1327" s="11"/>
      <c r="BW1327" s="11"/>
      <c r="BX1327" s="11"/>
      <c r="BY1327" s="11"/>
      <c r="BZ1327" s="11"/>
      <c r="CA1327" s="11"/>
      <c r="CB1327" s="11"/>
      <c r="CC1327" s="11"/>
      <c r="CD1327" s="11"/>
      <c r="CE1327" s="11"/>
      <c r="CF1327" s="11"/>
      <c r="CG1327" s="11"/>
      <c r="CH1327" s="11"/>
      <c r="CI1327" s="11"/>
      <c r="CJ1327" s="11"/>
      <c r="CK1327" s="11"/>
      <c r="CL1327" s="11"/>
      <c r="CM1327" s="11"/>
      <c r="CN1327" s="11"/>
      <c r="CO1327" s="11"/>
      <c r="CP1327" s="11"/>
      <c r="CQ1327" s="11"/>
      <c r="CR1327" s="11"/>
      <c r="CS1327" s="11"/>
      <c r="CT1327" s="11"/>
      <c r="CU1327" s="11"/>
      <c r="CV1327" s="11"/>
      <c r="CW1327" s="11"/>
      <c r="CX1327" s="11"/>
      <c r="CY1327" s="11"/>
      <c r="CZ1327" s="11"/>
      <c r="DA1327" s="11"/>
      <c r="DB1327" s="11"/>
      <c r="DC1327" s="11"/>
      <c r="DD1327" s="11"/>
      <c r="DE1327" s="11"/>
      <c r="DF1327" s="11"/>
      <c r="DG1327" s="11"/>
      <c r="DH1327" s="11"/>
    </row>
    <row r="1328" spans="1:112" ht="12.75">
      <c r="A1328" s="11"/>
      <c r="B1328" s="11"/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  <c r="AY1328" s="11"/>
      <c r="AZ1328" s="11"/>
      <c r="BA1328" s="11"/>
      <c r="BB1328" s="11"/>
      <c r="BC1328" s="11"/>
      <c r="BD1328" s="11"/>
      <c r="BE1328" s="11"/>
      <c r="BF1328" s="11"/>
      <c r="BG1328" s="11"/>
      <c r="BH1328" s="11"/>
      <c r="BI1328" s="11"/>
      <c r="BJ1328" s="11"/>
      <c r="BK1328" s="11"/>
      <c r="BL1328" s="11"/>
      <c r="BM1328" s="11"/>
      <c r="BN1328" s="11"/>
      <c r="BO1328" s="11"/>
      <c r="BP1328" s="11"/>
      <c r="BQ1328" s="11"/>
      <c r="BR1328" s="11"/>
      <c r="BS1328" s="11"/>
      <c r="BT1328" s="11"/>
      <c r="BU1328" s="11"/>
      <c r="BV1328" s="11"/>
      <c r="BW1328" s="11"/>
      <c r="BX1328" s="11"/>
      <c r="BY1328" s="11"/>
      <c r="BZ1328" s="11"/>
      <c r="CA1328" s="11"/>
      <c r="CB1328" s="11"/>
      <c r="CC1328" s="11"/>
      <c r="CD1328" s="11"/>
      <c r="CE1328" s="11"/>
      <c r="CF1328" s="11"/>
      <c r="CG1328" s="11"/>
      <c r="CH1328" s="11"/>
      <c r="CI1328" s="11"/>
      <c r="CJ1328" s="11"/>
      <c r="CK1328" s="11"/>
      <c r="CL1328" s="11"/>
      <c r="CM1328" s="11"/>
      <c r="CN1328" s="11"/>
      <c r="CO1328" s="11"/>
      <c r="CP1328" s="11"/>
      <c r="CQ1328" s="11"/>
      <c r="CR1328" s="11"/>
      <c r="CS1328" s="11"/>
      <c r="CT1328" s="11"/>
      <c r="CU1328" s="11"/>
      <c r="CV1328" s="11"/>
      <c r="CW1328" s="11"/>
      <c r="CX1328" s="11"/>
      <c r="CY1328" s="11"/>
      <c r="CZ1328" s="11"/>
      <c r="DA1328" s="11"/>
      <c r="DB1328" s="11"/>
      <c r="DC1328" s="11"/>
      <c r="DD1328" s="11"/>
      <c r="DE1328" s="11"/>
      <c r="DF1328" s="11"/>
      <c r="DG1328" s="11"/>
      <c r="DH1328" s="11"/>
    </row>
    <row r="1329" spans="1:112" ht="12.75">
      <c r="A1329" s="11"/>
      <c r="B1329" s="11"/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  <c r="AY1329" s="11"/>
      <c r="AZ1329" s="11"/>
      <c r="BA1329" s="11"/>
      <c r="BB1329" s="11"/>
      <c r="BC1329" s="11"/>
      <c r="BD1329" s="11"/>
      <c r="BE1329" s="11"/>
      <c r="BF1329" s="11"/>
      <c r="BG1329" s="11"/>
      <c r="BH1329" s="11"/>
      <c r="BI1329" s="11"/>
      <c r="BJ1329" s="11"/>
      <c r="BK1329" s="11"/>
      <c r="BL1329" s="11"/>
      <c r="BM1329" s="11"/>
      <c r="BN1329" s="11"/>
      <c r="BO1329" s="11"/>
      <c r="BP1329" s="11"/>
      <c r="BQ1329" s="11"/>
      <c r="BR1329" s="11"/>
      <c r="BS1329" s="11"/>
      <c r="BT1329" s="11"/>
      <c r="BU1329" s="11"/>
      <c r="BV1329" s="11"/>
      <c r="BW1329" s="11"/>
      <c r="BX1329" s="11"/>
      <c r="BY1329" s="11"/>
      <c r="BZ1329" s="11"/>
      <c r="CA1329" s="11"/>
      <c r="CB1329" s="11"/>
      <c r="CC1329" s="11"/>
      <c r="CD1329" s="11"/>
      <c r="CE1329" s="11"/>
      <c r="CF1329" s="11"/>
      <c r="CG1329" s="11"/>
      <c r="CH1329" s="11"/>
      <c r="CI1329" s="11"/>
      <c r="CJ1329" s="11"/>
      <c r="CK1329" s="11"/>
      <c r="CL1329" s="11"/>
      <c r="CM1329" s="11"/>
      <c r="CN1329" s="11"/>
      <c r="CO1329" s="11"/>
      <c r="CP1329" s="11"/>
      <c r="CQ1329" s="11"/>
      <c r="CR1329" s="11"/>
      <c r="CS1329" s="11"/>
      <c r="CT1329" s="11"/>
      <c r="CU1329" s="11"/>
      <c r="CV1329" s="11"/>
      <c r="CW1329" s="11"/>
      <c r="CX1329" s="11"/>
      <c r="CY1329" s="11"/>
      <c r="CZ1329" s="11"/>
      <c r="DA1329" s="11"/>
      <c r="DB1329" s="11"/>
      <c r="DC1329" s="11"/>
      <c r="DD1329" s="11"/>
      <c r="DE1329" s="11"/>
      <c r="DF1329" s="11"/>
      <c r="DG1329" s="11"/>
      <c r="DH1329" s="11"/>
    </row>
    <row r="1330" spans="1:112" ht="12.75">
      <c r="A1330" s="11"/>
      <c r="B1330" s="11"/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  <c r="AY1330" s="11"/>
      <c r="AZ1330" s="11"/>
      <c r="BA1330" s="11"/>
      <c r="BB1330" s="11"/>
      <c r="BC1330" s="11"/>
      <c r="BD1330" s="11"/>
      <c r="BE1330" s="11"/>
      <c r="BF1330" s="11"/>
      <c r="BG1330" s="11"/>
      <c r="BH1330" s="11"/>
      <c r="BI1330" s="11"/>
      <c r="BJ1330" s="11"/>
      <c r="BK1330" s="11"/>
      <c r="BL1330" s="11"/>
      <c r="BM1330" s="11"/>
      <c r="BN1330" s="11"/>
      <c r="BO1330" s="11"/>
      <c r="BP1330" s="11"/>
      <c r="BQ1330" s="11"/>
      <c r="BR1330" s="11"/>
      <c r="BS1330" s="11"/>
      <c r="BT1330" s="11"/>
      <c r="BU1330" s="11"/>
      <c r="BV1330" s="11"/>
      <c r="BW1330" s="11"/>
      <c r="BX1330" s="11"/>
      <c r="BY1330" s="11"/>
      <c r="BZ1330" s="11"/>
      <c r="CA1330" s="11"/>
      <c r="CB1330" s="11"/>
      <c r="CC1330" s="11"/>
      <c r="CD1330" s="11"/>
      <c r="CE1330" s="11"/>
      <c r="CF1330" s="11"/>
      <c r="CG1330" s="11"/>
      <c r="CH1330" s="11"/>
      <c r="CI1330" s="11"/>
      <c r="CJ1330" s="11"/>
      <c r="CK1330" s="11"/>
      <c r="CL1330" s="11"/>
      <c r="CM1330" s="11"/>
      <c r="CN1330" s="11"/>
      <c r="CO1330" s="11"/>
      <c r="CP1330" s="11"/>
      <c r="CQ1330" s="11"/>
      <c r="CR1330" s="11"/>
      <c r="CS1330" s="11"/>
      <c r="CT1330" s="11"/>
      <c r="CU1330" s="11"/>
      <c r="CV1330" s="11"/>
      <c r="CW1330" s="11"/>
      <c r="CX1330" s="11"/>
      <c r="CY1330" s="11"/>
      <c r="CZ1330" s="11"/>
      <c r="DA1330" s="11"/>
      <c r="DB1330" s="11"/>
      <c r="DC1330" s="11"/>
      <c r="DD1330" s="11"/>
      <c r="DE1330" s="11"/>
      <c r="DF1330" s="11"/>
      <c r="DG1330" s="11"/>
      <c r="DH1330" s="11"/>
    </row>
    <row r="1331" spans="1:112" ht="12.75">
      <c r="A1331" s="11"/>
      <c r="B1331" s="11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  <c r="AY1331" s="11"/>
      <c r="AZ1331" s="11"/>
      <c r="BA1331" s="11"/>
      <c r="BB1331" s="11"/>
      <c r="BC1331" s="11"/>
      <c r="BD1331" s="11"/>
      <c r="BE1331" s="11"/>
      <c r="BF1331" s="11"/>
      <c r="BG1331" s="11"/>
      <c r="BH1331" s="11"/>
      <c r="BI1331" s="11"/>
      <c r="BJ1331" s="11"/>
      <c r="BK1331" s="11"/>
      <c r="BL1331" s="11"/>
      <c r="BM1331" s="11"/>
      <c r="BN1331" s="11"/>
      <c r="BO1331" s="11"/>
      <c r="BP1331" s="11"/>
      <c r="BQ1331" s="11"/>
      <c r="BR1331" s="11"/>
      <c r="BS1331" s="11"/>
      <c r="BT1331" s="11"/>
      <c r="BU1331" s="11"/>
      <c r="BV1331" s="11"/>
      <c r="BW1331" s="11"/>
      <c r="BX1331" s="11"/>
      <c r="BY1331" s="11"/>
      <c r="BZ1331" s="11"/>
      <c r="CA1331" s="11"/>
      <c r="CB1331" s="11"/>
      <c r="CC1331" s="11"/>
      <c r="CD1331" s="11"/>
      <c r="CE1331" s="11"/>
      <c r="CF1331" s="11"/>
      <c r="CG1331" s="11"/>
      <c r="CH1331" s="11"/>
      <c r="CI1331" s="11"/>
      <c r="CJ1331" s="11"/>
      <c r="CK1331" s="11"/>
      <c r="CL1331" s="11"/>
      <c r="CM1331" s="11"/>
      <c r="CN1331" s="11"/>
      <c r="CO1331" s="11"/>
      <c r="CP1331" s="11"/>
      <c r="CQ1331" s="11"/>
      <c r="CR1331" s="11"/>
      <c r="CS1331" s="11"/>
      <c r="CT1331" s="11"/>
      <c r="CU1331" s="11"/>
      <c r="CV1331" s="11"/>
      <c r="CW1331" s="11"/>
      <c r="CX1331" s="11"/>
      <c r="CY1331" s="11"/>
      <c r="CZ1331" s="11"/>
      <c r="DA1331" s="11"/>
      <c r="DB1331" s="11"/>
      <c r="DC1331" s="11"/>
      <c r="DD1331" s="11"/>
      <c r="DE1331" s="11"/>
      <c r="DF1331" s="11"/>
      <c r="DG1331" s="11"/>
      <c r="DH1331" s="11"/>
    </row>
    <row r="1332" spans="1:112" ht="12.75">
      <c r="A1332" s="11"/>
      <c r="B1332" s="11"/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  <c r="AZ1332" s="11"/>
      <c r="BA1332" s="11"/>
      <c r="BB1332" s="11"/>
      <c r="BC1332" s="11"/>
      <c r="BD1332" s="11"/>
      <c r="BE1332" s="11"/>
      <c r="BF1332" s="11"/>
      <c r="BG1332" s="11"/>
      <c r="BH1332" s="11"/>
      <c r="BI1332" s="11"/>
      <c r="BJ1332" s="11"/>
      <c r="BK1332" s="11"/>
      <c r="BL1332" s="11"/>
      <c r="BM1332" s="11"/>
      <c r="BN1332" s="11"/>
      <c r="BO1332" s="11"/>
      <c r="BP1332" s="11"/>
      <c r="BQ1332" s="11"/>
      <c r="BR1332" s="11"/>
      <c r="BS1332" s="11"/>
      <c r="BT1332" s="11"/>
      <c r="BU1332" s="11"/>
      <c r="BV1332" s="11"/>
      <c r="BW1332" s="11"/>
      <c r="BX1332" s="11"/>
      <c r="BY1332" s="11"/>
      <c r="BZ1332" s="11"/>
      <c r="CA1332" s="11"/>
      <c r="CB1332" s="11"/>
      <c r="CC1332" s="11"/>
      <c r="CD1332" s="11"/>
      <c r="CE1332" s="11"/>
      <c r="CF1332" s="11"/>
      <c r="CG1332" s="11"/>
      <c r="CH1332" s="11"/>
      <c r="CI1332" s="11"/>
      <c r="CJ1332" s="11"/>
      <c r="CK1332" s="11"/>
      <c r="CL1332" s="11"/>
      <c r="CM1332" s="11"/>
      <c r="CN1332" s="11"/>
      <c r="CO1332" s="11"/>
      <c r="CP1332" s="11"/>
      <c r="CQ1332" s="11"/>
      <c r="CR1332" s="11"/>
      <c r="CS1332" s="11"/>
      <c r="CT1332" s="11"/>
      <c r="CU1332" s="11"/>
      <c r="CV1332" s="11"/>
      <c r="CW1332" s="11"/>
      <c r="CX1332" s="11"/>
      <c r="CY1332" s="11"/>
      <c r="CZ1332" s="11"/>
      <c r="DA1332" s="11"/>
      <c r="DB1332" s="11"/>
      <c r="DC1332" s="11"/>
      <c r="DD1332" s="11"/>
      <c r="DE1332" s="11"/>
      <c r="DF1332" s="11"/>
      <c r="DG1332" s="11"/>
      <c r="DH1332" s="11"/>
    </row>
    <row r="1333" spans="1:112" ht="12.75">
      <c r="A1333" s="11"/>
      <c r="B1333" s="11"/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1"/>
      <c r="AY1333" s="11"/>
      <c r="AZ1333" s="11"/>
      <c r="BA1333" s="11"/>
      <c r="BB1333" s="11"/>
      <c r="BC1333" s="11"/>
      <c r="BD1333" s="11"/>
      <c r="BE1333" s="11"/>
      <c r="BF1333" s="11"/>
      <c r="BG1333" s="11"/>
      <c r="BH1333" s="11"/>
      <c r="BI1333" s="11"/>
      <c r="BJ1333" s="11"/>
      <c r="BK1333" s="11"/>
      <c r="BL1333" s="11"/>
      <c r="BM1333" s="11"/>
      <c r="BN1333" s="11"/>
      <c r="BO1333" s="11"/>
      <c r="BP1333" s="11"/>
      <c r="BQ1333" s="11"/>
      <c r="BR1333" s="11"/>
      <c r="BS1333" s="11"/>
      <c r="BT1333" s="11"/>
      <c r="BU1333" s="11"/>
      <c r="BV1333" s="11"/>
      <c r="BW1333" s="11"/>
      <c r="BX1333" s="11"/>
      <c r="BY1333" s="11"/>
      <c r="BZ1333" s="11"/>
      <c r="CA1333" s="11"/>
      <c r="CB1333" s="11"/>
      <c r="CC1333" s="11"/>
      <c r="CD1333" s="11"/>
      <c r="CE1333" s="11"/>
      <c r="CF1333" s="11"/>
      <c r="CG1333" s="11"/>
      <c r="CH1333" s="11"/>
      <c r="CI1333" s="11"/>
      <c r="CJ1333" s="11"/>
      <c r="CK1333" s="11"/>
      <c r="CL1333" s="11"/>
      <c r="CM1333" s="11"/>
      <c r="CN1333" s="11"/>
      <c r="CO1333" s="11"/>
      <c r="CP1333" s="11"/>
      <c r="CQ1333" s="11"/>
      <c r="CR1333" s="11"/>
      <c r="CS1333" s="11"/>
      <c r="CT1333" s="11"/>
      <c r="CU1333" s="11"/>
      <c r="CV1333" s="11"/>
      <c r="CW1333" s="11"/>
      <c r="CX1333" s="11"/>
      <c r="CY1333" s="11"/>
      <c r="CZ1333" s="11"/>
      <c r="DA1333" s="11"/>
      <c r="DB1333" s="11"/>
      <c r="DC1333" s="11"/>
      <c r="DD1333" s="11"/>
      <c r="DE1333" s="11"/>
      <c r="DF1333" s="11"/>
      <c r="DG1333" s="11"/>
      <c r="DH1333" s="11"/>
    </row>
    <row r="1334" spans="1:112" ht="12.75">
      <c r="A1334" s="11"/>
      <c r="B1334" s="11"/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1"/>
      <c r="AY1334" s="11"/>
      <c r="AZ1334" s="11"/>
      <c r="BA1334" s="11"/>
      <c r="BB1334" s="11"/>
      <c r="BC1334" s="11"/>
      <c r="BD1334" s="11"/>
      <c r="BE1334" s="11"/>
      <c r="BF1334" s="11"/>
      <c r="BG1334" s="11"/>
      <c r="BH1334" s="11"/>
      <c r="BI1334" s="11"/>
      <c r="BJ1334" s="11"/>
      <c r="BK1334" s="11"/>
      <c r="BL1334" s="11"/>
      <c r="BM1334" s="11"/>
      <c r="BN1334" s="11"/>
      <c r="BO1334" s="11"/>
      <c r="BP1334" s="11"/>
      <c r="BQ1334" s="11"/>
      <c r="BR1334" s="11"/>
      <c r="BS1334" s="11"/>
      <c r="BT1334" s="11"/>
      <c r="BU1334" s="11"/>
      <c r="BV1334" s="11"/>
      <c r="BW1334" s="11"/>
      <c r="BX1334" s="11"/>
      <c r="BY1334" s="11"/>
      <c r="BZ1334" s="11"/>
      <c r="CA1334" s="11"/>
      <c r="CB1334" s="11"/>
      <c r="CC1334" s="11"/>
      <c r="CD1334" s="11"/>
      <c r="CE1334" s="11"/>
      <c r="CF1334" s="11"/>
      <c r="CG1334" s="11"/>
      <c r="CH1334" s="11"/>
      <c r="CI1334" s="11"/>
      <c r="CJ1334" s="11"/>
      <c r="CK1334" s="11"/>
      <c r="CL1334" s="11"/>
      <c r="CM1334" s="11"/>
      <c r="CN1334" s="11"/>
      <c r="CO1334" s="11"/>
      <c r="CP1334" s="11"/>
      <c r="CQ1334" s="11"/>
      <c r="CR1334" s="11"/>
      <c r="CS1334" s="11"/>
      <c r="CT1334" s="11"/>
      <c r="CU1334" s="11"/>
      <c r="CV1334" s="11"/>
      <c r="CW1334" s="11"/>
      <c r="CX1334" s="11"/>
      <c r="CY1334" s="11"/>
      <c r="CZ1334" s="11"/>
      <c r="DA1334" s="11"/>
      <c r="DB1334" s="11"/>
      <c r="DC1334" s="11"/>
      <c r="DD1334" s="11"/>
      <c r="DE1334" s="11"/>
      <c r="DF1334" s="11"/>
      <c r="DG1334" s="11"/>
      <c r="DH1334" s="11"/>
    </row>
    <row r="1335" spans="1:112" ht="12.75">
      <c r="A1335" s="11"/>
      <c r="B1335" s="11"/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  <c r="AZ1335" s="11"/>
      <c r="BA1335" s="11"/>
      <c r="BB1335" s="11"/>
      <c r="BC1335" s="11"/>
      <c r="BD1335" s="11"/>
      <c r="BE1335" s="11"/>
      <c r="BF1335" s="11"/>
      <c r="BG1335" s="11"/>
      <c r="BH1335" s="11"/>
      <c r="BI1335" s="11"/>
      <c r="BJ1335" s="11"/>
      <c r="BK1335" s="11"/>
      <c r="BL1335" s="11"/>
      <c r="BM1335" s="11"/>
      <c r="BN1335" s="11"/>
      <c r="BO1335" s="11"/>
      <c r="BP1335" s="11"/>
      <c r="BQ1335" s="11"/>
      <c r="BR1335" s="11"/>
      <c r="BS1335" s="11"/>
      <c r="BT1335" s="11"/>
      <c r="BU1335" s="11"/>
      <c r="BV1335" s="11"/>
      <c r="BW1335" s="11"/>
      <c r="BX1335" s="11"/>
      <c r="BY1335" s="11"/>
      <c r="BZ1335" s="11"/>
      <c r="CA1335" s="11"/>
      <c r="CB1335" s="11"/>
      <c r="CC1335" s="11"/>
      <c r="CD1335" s="11"/>
      <c r="CE1335" s="11"/>
      <c r="CF1335" s="11"/>
      <c r="CG1335" s="11"/>
      <c r="CH1335" s="11"/>
      <c r="CI1335" s="11"/>
      <c r="CJ1335" s="11"/>
      <c r="CK1335" s="11"/>
      <c r="CL1335" s="11"/>
      <c r="CM1335" s="11"/>
      <c r="CN1335" s="11"/>
      <c r="CO1335" s="11"/>
      <c r="CP1335" s="11"/>
      <c r="CQ1335" s="11"/>
      <c r="CR1335" s="11"/>
      <c r="CS1335" s="11"/>
      <c r="CT1335" s="11"/>
      <c r="CU1335" s="11"/>
      <c r="CV1335" s="11"/>
      <c r="CW1335" s="11"/>
      <c r="CX1335" s="11"/>
      <c r="CY1335" s="11"/>
      <c r="CZ1335" s="11"/>
      <c r="DA1335" s="11"/>
      <c r="DB1335" s="11"/>
      <c r="DC1335" s="11"/>
      <c r="DD1335" s="11"/>
      <c r="DE1335" s="11"/>
      <c r="DF1335" s="11"/>
      <c r="DG1335" s="11"/>
      <c r="DH1335" s="11"/>
    </row>
    <row r="1336" spans="1:112" ht="12.75">
      <c r="A1336" s="11"/>
      <c r="B1336" s="11"/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  <c r="AY1336" s="11"/>
      <c r="AZ1336" s="11"/>
      <c r="BA1336" s="11"/>
      <c r="BB1336" s="11"/>
      <c r="BC1336" s="11"/>
      <c r="BD1336" s="11"/>
      <c r="BE1336" s="11"/>
      <c r="BF1336" s="11"/>
      <c r="BG1336" s="11"/>
      <c r="BH1336" s="11"/>
      <c r="BI1336" s="11"/>
      <c r="BJ1336" s="11"/>
      <c r="BK1336" s="11"/>
      <c r="BL1336" s="11"/>
      <c r="BM1336" s="11"/>
      <c r="BN1336" s="11"/>
      <c r="BO1336" s="11"/>
      <c r="BP1336" s="11"/>
      <c r="BQ1336" s="11"/>
      <c r="BR1336" s="11"/>
      <c r="BS1336" s="11"/>
      <c r="BT1336" s="11"/>
      <c r="BU1336" s="11"/>
      <c r="BV1336" s="11"/>
      <c r="BW1336" s="11"/>
      <c r="BX1336" s="11"/>
      <c r="BY1336" s="11"/>
      <c r="BZ1336" s="11"/>
      <c r="CA1336" s="11"/>
      <c r="CB1336" s="11"/>
      <c r="CC1336" s="11"/>
      <c r="CD1336" s="11"/>
      <c r="CE1336" s="11"/>
      <c r="CF1336" s="11"/>
      <c r="CG1336" s="11"/>
      <c r="CH1336" s="11"/>
      <c r="CI1336" s="11"/>
      <c r="CJ1336" s="11"/>
      <c r="CK1336" s="11"/>
      <c r="CL1336" s="11"/>
      <c r="CM1336" s="11"/>
      <c r="CN1336" s="11"/>
      <c r="CO1336" s="11"/>
      <c r="CP1336" s="11"/>
      <c r="CQ1336" s="11"/>
      <c r="CR1336" s="11"/>
      <c r="CS1336" s="11"/>
      <c r="CT1336" s="11"/>
      <c r="CU1336" s="11"/>
      <c r="CV1336" s="11"/>
      <c r="CW1336" s="11"/>
      <c r="CX1336" s="11"/>
      <c r="CY1336" s="11"/>
      <c r="CZ1336" s="11"/>
      <c r="DA1336" s="11"/>
      <c r="DB1336" s="11"/>
      <c r="DC1336" s="11"/>
      <c r="DD1336" s="11"/>
      <c r="DE1336" s="11"/>
      <c r="DF1336" s="11"/>
      <c r="DG1336" s="11"/>
      <c r="DH1336" s="11"/>
    </row>
    <row r="1337" spans="1:112" ht="12.75">
      <c r="A1337" s="11"/>
      <c r="B1337" s="11"/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  <c r="AX1337" s="11"/>
      <c r="AY1337" s="11"/>
      <c r="AZ1337" s="11"/>
      <c r="BA1337" s="11"/>
      <c r="BB1337" s="11"/>
      <c r="BC1337" s="11"/>
      <c r="BD1337" s="11"/>
      <c r="BE1337" s="11"/>
      <c r="BF1337" s="11"/>
      <c r="BG1337" s="11"/>
      <c r="BH1337" s="11"/>
      <c r="BI1337" s="11"/>
      <c r="BJ1337" s="11"/>
      <c r="BK1337" s="11"/>
      <c r="BL1337" s="11"/>
      <c r="BM1337" s="11"/>
      <c r="BN1337" s="11"/>
      <c r="BO1337" s="11"/>
      <c r="BP1337" s="11"/>
      <c r="BQ1337" s="11"/>
      <c r="BR1337" s="11"/>
      <c r="BS1337" s="11"/>
      <c r="BT1337" s="11"/>
      <c r="BU1337" s="11"/>
      <c r="BV1337" s="11"/>
      <c r="BW1337" s="11"/>
      <c r="BX1337" s="11"/>
      <c r="BY1337" s="11"/>
      <c r="BZ1337" s="11"/>
      <c r="CA1337" s="11"/>
      <c r="CB1337" s="11"/>
      <c r="CC1337" s="11"/>
      <c r="CD1337" s="11"/>
      <c r="CE1337" s="11"/>
      <c r="CF1337" s="11"/>
      <c r="CG1337" s="11"/>
      <c r="CH1337" s="11"/>
      <c r="CI1337" s="11"/>
      <c r="CJ1337" s="11"/>
      <c r="CK1337" s="11"/>
      <c r="CL1337" s="11"/>
      <c r="CM1337" s="11"/>
      <c r="CN1337" s="11"/>
      <c r="CO1337" s="11"/>
      <c r="CP1337" s="11"/>
      <c r="CQ1337" s="11"/>
      <c r="CR1337" s="11"/>
      <c r="CS1337" s="11"/>
      <c r="CT1337" s="11"/>
      <c r="CU1337" s="11"/>
      <c r="CV1337" s="11"/>
      <c r="CW1337" s="11"/>
      <c r="CX1337" s="11"/>
      <c r="CY1337" s="11"/>
      <c r="CZ1337" s="11"/>
      <c r="DA1337" s="11"/>
      <c r="DB1337" s="11"/>
      <c r="DC1337" s="11"/>
      <c r="DD1337" s="11"/>
      <c r="DE1337" s="11"/>
      <c r="DF1337" s="11"/>
      <c r="DG1337" s="11"/>
      <c r="DH1337" s="11"/>
    </row>
    <row r="1338" spans="1:112" ht="12.75">
      <c r="A1338" s="11"/>
      <c r="B1338" s="11"/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  <c r="AX1338" s="11"/>
      <c r="AY1338" s="11"/>
      <c r="AZ1338" s="11"/>
      <c r="BA1338" s="11"/>
      <c r="BB1338" s="11"/>
      <c r="BC1338" s="11"/>
      <c r="BD1338" s="11"/>
      <c r="BE1338" s="11"/>
      <c r="BF1338" s="11"/>
      <c r="BG1338" s="11"/>
      <c r="BH1338" s="11"/>
      <c r="BI1338" s="11"/>
      <c r="BJ1338" s="11"/>
      <c r="BK1338" s="11"/>
      <c r="BL1338" s="11"/>
      <c r="BM1338" s="11"/>
      <c r="BN1338" s="11"/>
      <c r="BO1338" s="11"/>
      <c r="BP1338" s="11"/>
      <c r="BQ1338" s="11"/>
      <c r="BR1338" s="11"/>
      <c r="BS1338" s="11"/>
      <c r="BT1338" s="11"/>
      <c r="BU1338" s="11"/>
      <c r="BV1338" s="11"/>
      <c r="BW1338" s="11"/>
      <c r="BX1338" s="11"/>
      <c r="BY1338" s="11"/>
      <c r="BZ1338" s="11"/>
      <c r="CA1338" s="11"/>
      <c r="CB1338" s="11"/>
      <c r="CC1338" s="11"/>
      <c r="CD1338" s="11"/>
      <c r="CE1338" s="11"/>
      <c r="CF1338" s="11"/>
      <c r="CG1338" s="11"/>
      <c r="CH1338" s="11"/>
      <c r="CI1338" s="11"/>
      <c r="CJ1338" s="11"/>
      <c r="CK1338" s="11"/>
      <c r="CL1338" s="11"/>
      <c r="CM1338" s="11"/>
      <c r="CN1338" s="11"/>
      <c r="CO1338" s="11"/>
      <c r="CP1338" s="11"/>
      <c r="CQ1338" s="11"/>
      <c r="CR1338" s="11"/>
      <c r="CS1338" s="11"/>
      <c r="CT1338" s="11"/>
      <c r="CU1338" s="11"/>
      <c r="CV1338" s="11"/>
      <c r="CW1338" s="11"/>
      <c r="CX1338" s="11"/>
      <c r="CY1338" s="11"/>
      <c r="CZ1338" s="11"/>
      <c r="DA1338" s="11"/>
      <c r="DB1338" s="11"/>
      <c r="DC1338" s="11"/>
      <c r="DD1338" s="11"/>
      <c r="DE1338" s="11"/>
      <c r="DF1338" s="11"/>
      <c r="DG1338" s="11"/>
      <c r="DH1338" s="11"/>
    </row>
    <row r="1339" spans="1:112" ht="12.75">
      <c r="A1339" s="11"/>
      <c r="B1339" s="11"/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1"/>
      <c r="AY1339" s="11"/>
      <c r="AZ1339" s="11"/>
      <c r="BA1339" s="11"/>
      <c r="BB1339" s="11"/>
      <c r="BC1339" s="11"/>
      <c r="BD1339" s="11"/>
      <c r="BE1339" s="11"/>
      <c r="BF1339" s="11"/>
      <c r="BG1339" s="11"/>
      <c r="BH1339" s="11"/>
      <c r="BI1339" s="11"/>
      <c r="BJ1339" s="11"/>
      <c r="BK1339" s="11"/>
      <c r="BL1339" s="11"/>
      <c r="BM1339" s="11"/>
      <c r="BN1339" s="11"/>
      <c r="BO1339" s="11"/>
      <c r="BP1339" s="11"/>
      <c r="BQ1339" s="11"/>
      <c r="BR1339" s="11"/>
      <c r="BS1339" s="11"/>
      <c r="BT1339" s="11"/>
      <c r="BU1339" s="11"/>
      <c r="BV1339" s="11"/>
      <c r="BW1339" s="11"/>
      <c r="BX1339" s="11"/>
      <c r="BY1339" s="11"/>
      <c r="BZ1339" s="11"/>
      <c r="CA1339" s="11"/>
      <c r="CB1339" s="11"/>
      <c r="CC1339" s="11"/>
      <c r="CD1339" s="11"/>
      <c r="CE1339" s="11"/>
      <c r="CF1339" s="11"/>
      <c r="CG1339" s="11"/>
      <c r="CH1339" s="11"/>
      <c r="CI1339" s="11"/>
      <c r="CJ1339" s="11"/>
      <c r="CK1339" s="11"/>
      <c r="CL1339" s="11"/>
      <c r="CM1339" s="11"/>
      <c r="CN1339" s="11"/>
      <c r="CO1339" s="11"/>
      <c r="CP1339" s="11"/>
      <c r="CQ1339" s="11"/>
      <c r="CR1339" s="11"/>
      <c r="CS1339" s="11"/>
      <c r="CT1339" s="11"/>
      <c r="CU1339" s="11"/>
      <c r="CV1339" s="11"/>
      <c r="CW1339" s="11"/>
      <c r="CX1339" s="11"/>
      <c r="CY1339" s="11"/>
      <c r="CZ1339" s="11"/>
      <c r="DA1339" s="11"/>
      <c r="DB1339" s="11"/>
      <c r="DC1339" s="11"/>
      <c r="DD1339" s="11"/>
      <c r="DE1339" s="11"/>
      <c r="DF1339" s="11"/>
      <c r="DG1339" s="11"/>
      <c r="DH1339" s="11"/>
    </row>
    <row r="1340" spans="1:112" ht="12.75">
      <c r="A1340" s="11"/>
      <c r="B1340" s="11"/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  <c r="AX1340" s="11"/>
      <c r="AY1340" s="11"/>
      <c r="AZ1340" s="11"/>
      <c r="BA1340" s="11"/>
      <c r="BB1340" s="11"/>
      <c r="BC1340" s="11"/>
      <c r="BD1340" s="11"/>
      <c r="BE1340" s="11"/>
      <c r="BF1340" s="11"/>
      <c r="BG1340" s="11"/>
      <c r="BH1340" s="11"/>
      <c r="BI1340" s="11"/>
      <c r="BJ1340" s="11"/>
      <c r="BK1340" s="11"/>
      <c r="BL1340" s="11"/>
      <c r="BM1340" s="11"/>
      <c r="BN1340" s="11"/>
      <c r="BO1340" s="11"/>
      <c r="BP1340" s="11"/>
      <c r="BQ1340" s="11"/>
      <c r="BR1340" s="11"/>
      <c r="BS1340" s="11"/>
      <c r="BT1340" s="11"/>
      <c r="BU1340" s="11"/>
      <c r="BV1340" s="11"/>
      <c r="BW1340" s="11"/>
      <c r="BX1340" s="11"/>
      <c r="BY1340" s="11"/>
      <c r="BZ1340" s="11"/>
      <c r="CA1340" s="11"/>
      <c r="CB1340" s="11"/>
      <c r="CC1340" s="11"/>
      <c r="CD1340" s="11"/>
      <c r="CE1340" s="11"/>
      <c r="CF1340" s="11"/>
      <c r="CG1340" s="11"/>
      <c r="CH1340" s="11"/>
      <c r="CI1340" s="11"/>
      <c r="CJ1340" s="11"/>
      <c r="CK1340" s="11"/>
      <c r="CL1340" s="11"/>
      <c r="CM1340" s="11"/>
      <c r="CN1340" s="11"/>
      <c r="CO1340" s="11"/>
      <c r="CP1340" s="11"/>
      <c r="CQ1340" s="11"/>
      <c r="CR1340" s="11"/>
      <c r="CS1340" s="11"/>
      <c r="CT1340" s="11"/>
      <c r="CU1340" s="11"/>
      <c r="CV1340" s="11"/>
      <c r="CW1340" s="11"/>
      <c r="CX1340" s="11"/>
      <c r="CY1340" s="11"/>
      <c r="CZ1340" s="11"/>
      <c r="DA1340" s="11"/>
      <c r="DB1340" s="11"/>
      <c r="DC1340" s="11"/>
      <c r="DD1340" s="11"/>
      <c r="DE1340" s="11"/>
      <c r="DF1340" s="11"/>
      <c r="DG1340" s="11"/>
      <c r="DH1340" s="11"/>
    </row>
    <row r="1341" spans="1:112" ht="12.75">
      <c r="A1341" s="11"/>
      <c r="B1341" s="11"/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1"/>
      <c r="AY1341" s="11"/>
      <c r="AZ1341" s="11"/>
      <c r="BA1341" s="11"/>
      <c r="BB1341" s="11"/>
      <c r="BC1341" s="11"/>
      <c r="BD1341" s="11"/>
      <c r="BE1341" s="11"/>
      <c r="BF1341" s="11"/>
      <c r="BG1341" s="11"/>
      <c r="BH1341" s="11"/>
      <c r="BI1341" s="11"/>
      <c r="BJ1341" s="11"/>
      <c r="BK1341" s="11"/>
      <c r="BL1341" s="11"/>
      <c r="BM1341" s="11"/>
      <c r="BN1341" s="11"/>
      <c r="BO1341" s="11"/>
      <c r="BP1341" s="11"/>
      <c r="BQ1341" s="11"/>
      <c r="BR1341" s="11"/>
      <c r="BS1341" s="11"/>
      <c r="BT1341" s="11"/>
      <c r="BU1341" s="11"/>
      <c r="BV1341" s="11"/>
      <c r="BW1341" s="11"/>
      <c r="BX1341" s="11"/>
      <c r="BY1341" s="11"/>
      <c r="BZ1341" s="11"/>
      <c r="CA1341" s="11"/>
      <c r="CB1341" s="11"/>
      <c r="CC1341" s="11"/>
      <c r="CD1341" s="11"/>
      <c r="CE1341" s="11"/>
      <c r="CF1341" s="11"/>
      <c r="CG1341" s="11"/>
      <c r="CH1341" s="11"/>
      <c r="CI1341" s="11"/>
      <c r="CJ1341" s="11"/>
      <c r="CK1341" s="11"/>
      <c r="CL1341" s="11"/>
      <c r="CM1341" s="11"/>
      <c r="CN1341" s="11"/>
      <c r="CO1341" s="11"/>
      <c r="CP1341" s="11"/>
      <c r="CQ1341" s="11"/>
      <c r="CR1341" s="11"/>
      <c r="CS1341" s="11"/>
      <c r="CT1341" s="11"/>
      <c r="CU1341" s="11"/>
      <c r="CV1341" s="11"/>
      <c r="CW1341" s="11"/>
      <c r="CX1341" s="11"/>
      <c r="CY1341" s="11"/>
      <c r="CZ1341" s="11"/>
      <c r="DA1341" s="11"/>
      <c r="DB1341" s="11"/>
      <c r="DC1341" s="11"/>
      <c r="DD1341" s="11"/>
      <c r="DE1341" s="11"/>
      <c r="DF1341" s="11"/>
      <c r="DG1341" s="11"/>
      <c r="DH1341" s="11"/>
    </row>
    <row r="1342" spans="1:112" ht="12.75">
      <c r="A1342" s="11"/>
      <c r="B1342" s="11"/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1"/>
      <c r="AY1342" s="11"/>
      <c r="AZ1342" s="11"/>
      <c r="BA1342" s="11"/>
      <c r="BB1342" s="11"/>
      <c r="BC1342" s="11"/>
      <c r="BD1342" s="11"/>
      <c r="BE1342" s="11"/>
      <c r="BF1342" s="11"/>
      <c r="BG1342" s="11"/>
      <c r="BH1342" s="11"/>
      <c r="BI1342" s="11"/>
      <c r="BJ1342" s="11"/>
      <c r="BK1342" s="11"/>
      <c r="BL1342" s="11"/>
      <c r="BM1342" s="11"/>
      <c r="BN1342" s="11"/>
      <c r="BO1342" s="11"/>
      <c r="BP1342" s="11"/>
      <c r="BQ1342" s="11"/>
      <c r="BR1342" s="11"/>
      <c r="BS1342" s="11"/>
      <c r="BT1342" s="11"/>
      <c r="BU1342" s="11"/>
      <c r="BV1342" s="11"/>
      <c r="BW1342" s="11"/>
      <c r="BX1342" s="11"/>
      <c r="BY1342" s="11"/>
      <c r="BZ1342" s="11"/>
      <c r="CA1342" s="11"/>
      <c r="CB1342" s="11"/>
      <c r="CC1342" s="11"/>
      <c r="CD1342" s="11"/>
      <c r="CE1342" s="11"/>
      <c r="CF1342" s="11"/>
      <c r="CG1342" s="11"/>
      <c r="CH1342" s="11"/>
      <c r="CI1342" s="11"/>
      <c r="CJ1342" s="11"/>
      <c r="CK1342" s="11"/>
      <c r="CL1342" s="11"/>
      <c r="CM1342" s="11"/>
      <c r="CN1342" s="11"/>
      <c r="CO1342" s="11"/>
      <c r="CP1342" s="11"/>
      <c r="CQ1342" s="11"/>
      <c r="CR1342" s="11"/>
      <c r="CS1342" s="11"/>
      <c r="CT1342" s="11"/>
      <c r="CU1342" s="11"/>
      <c r="CV1342" s="11"/>
      <c r="CW1342" s="11"/>
      <c r="CX1342" s="11"/>
      <c r="CY1342" s="11"/>
      <c r="CZ1342" s="11"/>
      <c r="DA1342" s="11"/>
      <c r="DB1342" s="11"/>
      <c r="DC1342" s="11"/>
      <c r="DD1342" s="11"/>
      <c r="DE1342" s="11"/>
      <c r="DF1342" s="11"/>
      <c r="DG1342" s="11"/>
      <c r="DH1342" s="11"/>
    </row>
    <row r="1343" spans="1:112" ht="12.75">
      <c r="A1343" s="11"/>
      <c r="B1343" s="11"/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  <c r="AY1343" s="11"/>
      <c r="AZ1343" s="11"/>
      <c r="BA1343" s="11"/>
      <c r="BB1343" s="11"/>
      <c r="BC1343" s="11"/>
      <c r="BD1343" s="11"/>
      <c r="BE1343" s="11"/>
      <c r="BF1343" s="11"/>
      <c r="BG1343" s="11"/>
      <c r="BH1343" s="11"/>
      <c r="BI1343" s="11"/>
      <c r="BJ1343" s="11"/>
      <c r="BK1343" s="11"/>
      <c r="BL1343" s="11"/>
      <c r="BM1343" s="11"/>
      <c r="BN1343" s="11"/>
      <c r="BO1343" s="11"/>
      <c r="BP1343" s="11"/>
      <c r="BQ1343" s="11"/>
      <c r="BR1343" s="11"/>
      <c r="BS1343" s="11"/>
      <c r="BT1343" s="11"/>
      <c r="BU1343" s="11"/>
      <c r="BV1343" s="11"/>
      <c r="BW1343" s="11"/>
      <c r="BX1343" s="11"/>
      <c r="BY1343" s="11"/>
      <c r="BZ1343" s="11"/>
      <c r="CA1343" s="11"/>
      <c r="CB1343" s="11"/>
      <c r="CC1343" s="11"/>
      <c r="CD1343" s="11"/>
      <c r="CE1343" s="11"/>
      <c r="CF1343" s="11"/>
      <c r="CG1343" s="11"/>
      <c r="CH1343" s="11"/>
      <c r="CI1343" s="11"/>
      <c r="CJ1343" s="11"/>
      <c r="CK1343" s="11"/>
      <c r="CL1343" s="11"/>
      <c r="CM1343" s="11"/>
      <c r="CN1343" s="11"/>
      <c r="CO1343" s="11"/>
      <c r="CP1343" s="11"/>
      <c r="CQ1343" s="11"/>
      <c r="CR1343" s="11"/>
      <c r="CS1343" s="11"/>
      <c r="CT1343" s="11"/>
      <c r="CU1343" s="11"/>
      <c r="CV1343" s="11"/>
      <c r="CW1343" s="11"/>
      <c r="CX1343" s="11"/>
      <c r="CY1343" s="11"/>
      <c r="CZ1343" s="11"/>
      <c r="DA1343" s="11"/>
      <c r="DB1343" s="11"/>
      <c r="DC1343" s="11"/>
      <c r="DD1343" s="11"/>
      <c r="DE1343" s="11"/>
      <c r="DF1343" s="11"/>
      <c r="DG1343" s="11"/>
      <c r="DH1343" s="11"/>
    </row>
    <row r="1344" spans="1:112" ht="12.75">
      <c r="A1344" s="11"/>
      <c r="B1344" s="11"/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  <c r="AZ1344" s="11"/>
      <c r="BA1344" s="11"/>
      <c r="BB1344" s="11"/>
      <c r="BC1344" s="11"/>
      <c r="BD1344" s="11"/>
      <c r="BE1344" s="11"/>
      <c r="BF1344" s="11"/>
      <c r="BG1344" s="11"/>
      <c r="BH1344" s="11"/>
      <c r="BI1344" s="11"/>
      <c r="BJ1344" s="11"/>
      <c r="BK1344" s="11"/>
      <c r="BL1344" s="11"/>
      <c r="BM1344" s="11"/>
      <c r="BN1344" s="11"/>
      <c r="BO1344" s="11"/>
      <c r="BP1344" s="11"/>
      <c r="BQ1344" s="11"/>
      <c r="BR1344" s="11"/>
      <c r="BS1344" s="11"/>
      <c r="BT1344" s="11"/>
      <c r="BU1344" s="11"/>
      <c r="BV1344" s="11"/>
      <c r="BW1344" s="11"/>
      <c r="BX1344" s="11"/>
      <c r="BY1344" s="11"/>
      <c r="BZ1344" s="11"/>
      <c r="CA1344" s="11"/>
      <c r="CB1344" s="11"/>
      <c r="CC1344" s="11"/>
      <c r="CD1344" s="11"/>
      <c r="CE1344" s="11"/>
      <c r="CF1344" s="11"/>
      <c r="CG1344" s="11"/>
      <c r="CH1344" s="11"/>
      <c r="CI1344" s="11"/>
      <c r="CJ1344" s="11"/>
      <c r="CK1344" s="11"/>
      <c r="CL1344" s="11"/>
      <c r="CM1344" s="11"/>
      <c r="CN1344" s="11"/>
      <c r="CO1344" s="11"/>
      <c r="CP1344" s="11"/>
      <c r="CQ1344" s="11"/>
      <c r="CR1344" s="11"/>
      <c r="CS1344" s="11"/>
      <c r="CT1344" s="11"/>
      <c r="CU1344" s="11"/>
      <c r="CV1344" s="11"/>
      <c r="CW1344" s="11"/>
      <c r="CX1344" s="11"/>
      <c r="CY1344" s="11"/>
      <c r="CZ1344" s="11"/>
      <c r="DA1344" s="11"/>
      <c r="DB1344" s="11"/>
      <c r="DC1344" s="11"/>
      <c r="DD1344" s="11"/>
      <c r="DE1344" s="11"/>
      <c r="DF1344" s="11"/>
      <c r="DG1344" s="11"/>
      <c r="DH1344" s="11"/>
    </row>
    <row r="1345" spans="1:112" ht="12.75">
      <c r="A1345" s="11"/>
      <c r="B1345" s="11"/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11"/>
      <c r="AF1345" s="11"/>
      <c r="AG1345" s="11"/>
      <c r="AH1345" s="11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1"/>
      <c r="AY1345" s="11"/>
      <c r="AZ1345" s="11"/>
      <c r="BA1345" s="11"/>
      <c r="BB1345" s="11"/>
      <c r="BC1345" s="11"/>
      <c r="BD1345" s="11"/>
      <c r="BE1345" s="11"/>
      <c r="BF1345" s="11"/>
      <c r="BG1345" s="11"/>
      <c r="BH1345" s="11"/>
      <c r="BI1345" s="11"/>
      <c r="BJ1345" s="11"/>
      <c r="BK1345" s="11"/>
      <c r="BL1345" s="11"/>
      <c r="BM1345" s="11"/>
      <c r="BN1345" s="11"/>
      <c r="BO1345" s="11"/>
      <c r="BP1345" s="11"/>
      <c r="BQ1345" s="11"/>
      <c r="BR1345" s="11"/>
      <c r="BS1345" s="11"/>
      <c r="BT1345" s="11"/>
      <c r="BU1345" s="11"/>
      <c r="BV1345" s="11"/>
      <c r="BW1345" s="11"/>
      <c r="BX1345" s="11"/>
      <c r="BY1345" s="11"/>
      <c r="BZ1345" s="11"/>
      <c r="CA1345" s="11"/>
      <c r="CB1345" s="11"/>
      <c r="CC1345" s="11"/>
      <c r="CD1345" s="11"/>
      <c r="CE1345" s="11"/>
      <c r="CF1345" s="11"/>
      <c r="CG1345" s="11"/>
      <c r="CH1345" s="11"/>
      <c r="CI1345" s="11"/>
      <c r="CJ1345" s="11"/>
      <c r="CK1345" s="11"/>
      <c r="CL1345" s="11"/>
      <c r="CM1345" s="11"/>
      <c r="CN1345" s="11"/>
      <c r="CO1345" s="11"/>
      <c r="CP1345" s="11"/>
      <c r="CQ1345" s="11"/>
      <c r="CR1345" s="11"/>
      <c r="CS1345" s="11"/>
      <c r="CT1345" s="11"/>
      <c r="CU1345" s="11"/>
      <c r="CV1345" s="11"/>
      <c r="CW1345" s="11"/>
      <c r="CX1345" s="11"/>
      <c r="CY1345" s="11"/>
      <c r="CZ1345" s="11"/>
      <c r="DA1345" s="11"/>
      <c r="DB1345" s="11"/>
      <c r="DC1345" s="11"/>
      <c r="DD1345" s="11"/>
      <c r="DE1345" s="11"/>
      <c r="DF1345" s="11"/>
      <c r="DG1345" s="11"/>
      <c r="DH1345" s="11"/>
    </row>
    <row r="1346" spans="1:112" ht="12.75">
      <c r="A1346" s="11"/>
      <c r="B1346" s="11"/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  <c r="AY1346" s="11"/>
      <c r="AZ1346" s="11"/>
      <c r="BA1346" s="11"/>
      <c r="BB1346" s="11"/>
      <c r="BC1346" s="11"/>
      <c r="BD1346" s="11"/>
      <c r="BE1346" s="11"/>
      <c r="BF1346" s="11"/>
      <c r="BG1346" s="11"/>
      <c r="BH1346" s="11"/>
      <c r="BI1346" s="11"/>
      <c r="BJ1346" s="11"/>
      <c r="BK1346" s="11"/>
      <c r="BL1346" s="11"/>
      <c r="BM1346" s="11"/>
      <c r="BN1346" s="11"/>
      <c r="BO1346" s="11"/>
      <c r="BP1346" s="11"/>
      <c r="BQ1346" s="11"/>
      <c r="BR1346" s="11"/>
      <c r="BS1346" s="11"/>
      <c r="BT1346" s="11"/>
      <c r="BU1346" s="11"/>
      <c r="BV1346" s="11"/>
      <c r="BW1346" s="11"/>
      <c r="BX1346" s="11"/>
      <c r="BY1346" s="11"/>
      <c r="BZ1346" s="11"/>
      <c r="CA1346" s="11"/>
      <c r="CB1346" s="11"/>
      <c r="CC1346" s="11"/>
      <c r="CD1346" s="11"/>
      <c r="CE1346" s="11"/>
      <c r="CF1346" s="11"/>
      <c r="CG1346" s="11"/>
      <c r="CH1346" s="11"/>
      <c r="CI1346" s="11"/>
      <c r="CJ1346" s="11"/>
      <c r="CK1346" s="11"/>
      <c r="CL1346" s="11"/>
      <c r="CM1346" s="11"/>
      <c r="CN1346" s="11"/>
      <c r="CO1346" s="11"/>
      <c r="CP1346" s="11"/>
      <c r="CQ1346" s="11"/>
      <c r="CR1346" s="11"/>
      <c r="CS1346" s="11"/>
      <c r="CT1346" s="11"/>
      <c r="CU1346" s="11"/>
      <c r="CV1346" s="11"/>
      <c r="CW1346" s="11"/>
      <c r="CX1346" s="11"/>
      <c r="CY1346" s="11"/>
      <c r="CZ1346" s="11"/>
      <c r="DA1346" s="11"/>
      <c r="DB1346" s="11"/>
      <c r="DC1346" s="11"/>
      <c r="DD1346" s="11"/>
      <c r="DE1346" s="11"/>
      <c r="DF1346" s="11"/>
      <c r="DG1346" s="11"/>
      <c r="DH1346" s="11"/>
    </row>
    <row r="1347" spans="1:112" ht="12.75">
      <c r="A1347" s="11"/>
      <c r="B1347" s="11"/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  <c r="AY1347" s="11"/>
      <c r="AZ1347" s="11"/>
      <c r="BA1347" s="11"/>
      <c r="BB1347" s="11"/>
      <c r="BC1347" s="11"/>
      <c r="BD1347" s="11"/>
      <c r="BE1347" s="11"/>
      <c r="BF1347" s="11"/>
      <c r="BG1347" s="11"/>
      <c r="BH1347" s="11"/>
      <c r="BI1347" s="11"/>
      <c r="BJ1347" s="11"/>
      <c r="BK1347" s="11"/>
      <c r="BL1347" s="11"/>
      <c r="BM1347" s="11"/>
      <c r="BN1347" s="11"/>
      <c r="BO1347" s="11"/>
      <c r="BP1347" s="11"/>
      <c r="BQ1347" s="11"/>
      <c r="BR1347" s="11"/>
      <c r="BS1347" s="11"/>
      <c r="BT1347" s="11"/>
      <c r="BU1347" s="11"/>
      <c r="BV1347" s="11"/>
      <c r="BW1347" s="11"/>
      <c r="BX1347" s="11"/>
      <c r="BY1347" s="11"/>
      <c r="BZ1347" s="11"/>
      <c r="CA1347" s="11"/>
      <c r="CB1347" s="11"/>
      <c r="CC1347" s="11"/>
      <c r="CD1347" s="11"/>
      <c r="CE1347" s="11"/>
      <c r="CF1347" s="11"/>
      <c r="CG1347" s="11"/>
      <c r="CH1347" s="11"/>
      <c r="CI1347" s="11"/>
      <c r="CJ1347" s="11"/>
      <c r="CK1347" s="11"/>
      <c r="CL1347" s="11"/>
      <c r="CM1347" s="11"/>
      <c r="CN1347" s="11"/>
      <c r="CO1347" s="11"/>
      <c r="CP1347" s="11"/>
      <c r="CQ1347" s="11"/>
      <c r="CR1347" s="11"/>
      <c r="CS1347" s="11"/>
      <c r="CT1347" s="11"/>
      <c r="CU1347" s="11"/>
      <c r="CV1347" s="11"/>
      <c r="CW1347" s="11"/>
      <c r="CX1347" s="11"/>
      <c r="CY1347" s="11"/>
      <c r="CZ1347" s="11"/>
      <c r="DA1347" s="11"/>
      <c r="DB1347" s="11"/>
      <c r="DC1347" s="11"/>
      <c r="DD1347" s="11"/>
      <c r="DE1347" s="11"/>
      <c r="DF1347" s="11"/>
      <c r="DG1347" s="11"/>
      <c r="DH1347" s="11"/>
    </row>
    <row r="1348" spans="1:112" ht="12.75">
      <c r="A1348" s="11"/>
      <c r="B1348" s="11"/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1"/>
      <c r="AY1348" s="11"/>
      <c r="AZ1348" s="11"/>
      <c r="BA1348" s="11"/>
      <c r="BB1348" s="11"/>
      <c r="BC1348" s="11"/>
      <c r="BD1348" s="11"/>
      <c r="BE1348" s="11"/>
      <c r="BF1348" s="11"/>
      <c r="BG1348" s="11"/>
      <c r="BH1348" s="11"/>
      <c r="BI1348" s="11"/>
      <c r="BJ1348" s="11"/>
      <c r="BK1348" s="11"/>
      <c r="BL1348" s="11"/>
      <c r="BM1348" s="11"/>
      <c r="BN1348" s="11"/>
      <c r="BO1348" s="11"/>
      <c r="BP1348" s="11"/>
      <c r="BQ1348" s="11"/>
      <c r="BR1348" s="11"/>
      <c r="BS1348" s="11"/>
      <c r="BT1348" s="11"/>
      <c r="BU1348" s="11"/>
      <c r="BV1348" s="11"/>
      <c r="BW1348" s="11"/>
      <c r="BX1348" s="11"/>
      <c r="BY1348" s="11"/>
      <c r="BZ1348" s="11"/>
      <c r="CA1348" s="11"/>
      <c r="CB1348" s="11"/>
      <c r="CC1348" s="11"/>
      <c r="CD1348" s="11"/>
      <c r="CE1348" s="11"/>
      <c r="CF1348" s="11"/>
      <c r="CG1348" s="11"/>
      <c r="CH1348" s="11"/>
      <c r="CI1348" s="11"/>
      <c r="CJ1348" s="11"/>
      <c r="CK1348" s="11"/>
      <c r="CL1348" s="11"/>
      <c r="CM1348" s="11"/>
      <c r="CN1348" s="11"/>
      <c r="CO1348" s="11"/>
      <c r="CP1348" s="11"/>
      <c r="CQ1348" s="11"/>
      <c r="CR1348" s="11"/>
      <c r="CS1348" s="11"/>
      <c r="CT1348" s="11"/>
      <c r="CU1348" s="11"/>
      <c r="CV1348" s="11"/>
      <c r="CW1348" s="11"/>
      <c r="CX1348" s="11"/>
      <c r="CY1348" s="11"/>
      <c r="CZ1348" s="11"/>
      <c r="DA1348" s="11"/>
      <c r="DB1348" s="11"/>
      <c r="DC1348" s="11"/>
      <c r="DD1348" s="11"/>
      <c r="DE1348" s="11"/>
      <c r="DF1348" s="11"/>
      <c r="DG1348" s="11"/>
      <c r="DH1348" s="11"/>
    </row>
    <row r="1349" spans="1:112" ht="12.75">
      <c r="A1349" s="11"/>
      <c r="B1349" s="11"/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  <c r="AZ1349" s="11"/>
      <c r="BA1349" s="11"/>
      <c r="BB1349" s="11"/>
      <c r="BC1349" s="11"/>
      <c r="BD1349" s="11"/>
      <c r="BE1349" s="11"/>
      <c r="BF1349" s="11"/>
      <c r="BG1349" s="11"/>
      <c r="BH1349" s="11"/>
      <c r="BI1349" s="11"/>
      <c r="BJ1349" s="11"/>
      <c r="BK1349" s="11"/>
      <c r="BL1349" s="11"/>
      <c r="BM1349" s="11"/>
      <c r="BN1349" s="11"/>
      <c r="BO1349" s="11"/>
      <c r="BP1349" s="11"/>
      <c r="BQ1349" s="11"/>
      <c r="BR1349" s="11"/>
      <c r="BS1349" s="11"/>
      <c r="BT1349" s="11"/>
      <c r="BU1349" s="11"/>
      <c r="BV1349" s="11"/>
      <c r="BW1349" s="11"/>
      <c r="BX1349" s="11"/>
      <c r="BY1349" s="11"/>
      <c r="BZ1349" s="11"/>
      <c r="CA1349" s="11"/>
      <c r="CB1349" s="11"/>
      <c r="CC1349" s="11"/>
      <c r="CD1349" s="11"/>
      <c r="CE1349" s="11"/>
      <c r="CF1349" s="11"/>
      <c r="CG1349" s="11"/>
      <c r="CH1349" s="11"/>
      <c r="CI1349" s="11"/>
      <c r="CJ1349" s="11"/>
      <c r="CK1349" s="11"/>
      <c r="CL1349" s="11"/>
      <c r="CM1349" s="11"/>
      <c r="CN1349" s="11"/>
      <c r="CO1349" s="11"/>
      <c r="CP1349" s="11"/>
      <c r="CQ1349" s="11"/>
      <c r="CR1349" s="11"/>
      <c r="CS1349" s="11"/>
      <c r="CT1349" s="11"/>
      <c r="CU1349" s="11"/>
      <c r="CV1349" s="11"/>
      <c r="CW1349" s="11"/>
      <c r="CX1349" s="11"/>
      <c r="CY1349" s="11"/>
      <c r="CZ1349" s="11"/>
      <c r="DA1349" s="11"/>
      <c r="DB1349" s="11"/>
      <c r="DC1349" s="11"/>
      <c r="DD1349" s="11"/>
      <c r="DE1349" s="11"/>
      <c r="DF1349" s="11"/>
      <c r="DG1349" s="11"/>
      <c r="DH1349" s="11"/>
    </row>
    <row r="1350" spans="1:112" ht="12.75">
      <c r="A1350" s="11"/>
      <c r="B1350" s="11"/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  <c r="AY1350" s="11"/>
      <c r="AZ1350" s="11"/>
      <c r="BA1350" s="11"/>
      <c r="BB1350" s="11"/>
      <c r="BC1350" s="11"/>
      <c r="BD1350" s="11"/>
      <c r="BE1350" s="11"/>
      <c r="BF1350" s="11"/>
      <c r="BG1350" s="11"/>
      <c r="BH1350" s="11"/>
      <c r="BI1350" s="11"/>
      <c r="BJ1350" s="11"/>
      <c r="BK1350" s="11"/>
      <c r="BL1350" s="11"/>
      <c r="BM1350" s="11"/>
      <c r="BN1350" s="11"/>
      <c r="BO1350" s="11"/>
      <c r="BP1350" s="11"/>
      <c r="BQ1350" s="11"/>
      <c r="BR1350" s="11"/>
      <c r="BS1350" s="11"/>
      <c r="BT1350" s="11"/>
      <c r="BU1350" s="11"/>
      <c r="BV1350" s="11"/>
      <c r="BW1350" s="11"/>
      <c r="BX1350" s="11"/>
      <c r="BY1350" s="11"/>
      <c r="BZ1350" s="11"/>
      <c r="CA1350" s="11"/>
      <c r="CB1350" s="11"/>
      <c r="CC1350" s="11"/>
      <c r="CD1350" s="11"/>
      <c r="CE1350" s="11"/>
      <c r="CF1350" s="11"/>
      <c r="CG1350" s="11"/>
      <c r="CH1350" s="11"/>
      <c r="CI1350" s="11"/>
      <c r="CJ1350" s="11"/>
      <c r="CK1350" s="11"/>
      <c r="CL1350" s="11"/>
      <c r="CM1350" s="11"/>
      <c r="CN1350" s="11"/>
      <c r="CO1350" s="11"/>
      <c r="CP1350" s="11"/>
      <c r="CQ1350" s="11"/>
      <c r="CR1350" s="11"/>
      <c r="CS1350" s="11"/>
      <c r="CT1350" s="11"/>
      <c r="CU1350" s="11"/>
      <c r="CV1350" s="11"/>
      <c r="CW1350" s="11"/>
      <c r="CX1350" s="11"/>
      <c r="CY1350" s="11"/>
      <c r="CZ1350" s="11"/>
      <c r="DA1350" s="11"/>
      <c r="DB1350" s="11"/>
      <c r="DC1350" s="11"/>
      <c r="DD1350" s="11"/>
      <c r="DE1350" s="11"/>
      <c r="DF1350" s="11"/>
      <c r="DG1350" s="11"/>
      <c r="DH1350" s="11"/>
    </row>
    <row r="1351" spans="1:112" ht="12.75">
      <c r="A1351" s="11"/>
      <c r="B1351" s="11"/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  <c r="AY1351" s="11"/>
      <c r="AZ1351" s="11"/>
      <c r="BA1351" s="11"/>
      <c r="BB1351" s="11"/>
      <c r="BC1351" s="11"/>
      <c r="BD1351" s="11"/>
      <c r="BE1351" s="11"/>
      <c r="BF1351" s="11"/>
      <c r="BG1351" s="11"/>
      <c r="BH1351" s="11"/>
      <c r="BI1351" s="11"/>
      <c r="BJ1351" s="11"/>
      <c r="BK1351" s="11"/>
      <c r="BL1351" s="11"/>
      <c r="BM1351" s="11"/>
      <c r="BN1351" s="11"/>
      <c r="BO1351" s="11"/>
      <c r="BP1351" s="11"/>
      <c r="BQ1351" s="11"/>
      <c r="BR1351" s="11"/>
      <c r="BS1351" s="11"/>
      <c r="BT1351" s="11"/>
      <c r="BU1351" s="11"/>
      <c r="BV1351" s="11"/>
      <c r="BW1351" s="11"/>
      <c r="BX1351" s="11"/>
      <c r="BY1351" s="11"/>
      <c r="BZ1351" s="11"/>
      <c r="CA1351" s="11"/>
      <c r="CB1351" s="11"/>
      <c r="CC1351" s="11"/>
      <c r="CD1351" s="11"/>
      <c r="CE1351" s="11"/>
      <c r="CF1351" s="11"/>
      <c r="CG1351" s="11"/>
      <c r="CH1351" s="11"/>
      <c r="CI1351" s="11"/>
      <c r="CJ1351" s="11"/>
      <c r="CK1351" s="11"/>
      <c r="CL1351" s="11"/>
      <c r="CM1351" s="11"/>
      <c r="CN1351" s="11"/>
      <c r="CO1351" s="11"/>
      <c r="CP1351" s="11"/>
      <c r="CQ1351" s="11"/>
      <c r="CR1351" s="11"/>
      <c r="CS1351" s="11"/>
      <c r="CT1351" s="11"/>
      <c r="CU1351" s="11"/>
      <c r="CV1351" s="11"/>
      <c r="CW1351" s="11"/>
      <c r="CX1351" s="11"/>
      <c r="CY1351" s="11"/>
      <c r="CZ1351" s="11"/>
      <c r="DA1351" s="11"/>
      <c r="DB1351" s="11"/>
      <c r="DC1351" s="11"/>
      <c r="DD1351" s="11"/>
      <c r="DE1351" s="11"/>
      <c r="DF1351" s="11"/>
      <c r="DG1351" s="11"/>
      <c r="DH1351" s="11"/>
    </row>
    <row r="1352" spans="1:112" ht="12.75">
      <c r="A1352" s="11"/>
      <c r="B1352" s="11"/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  <c r="AZ1352" s="11"/>
      <c r="BA1352" s="11"/>
      <c r="BB1352" s="11"/>
      <c r="BC1352" s="11"/>
      <c r="BD1352" s="11"/>
      <c r="BE1352" s="11"/>
      <c r="BF1352" s="11"/>
      <c r="BG1352" s="11"/>
      <c r="BH1352" s="11"/>
      <c r="BI1352" s="11"/>
      <c r="BJ1352" s="11"/>
      <c r="BK1352" s="11"/>
      <c r="BL1352" s="11"/>
      <c r="BM1352" s="11"/>
      <c r="BN1352" s="11"/>
      <c r="BO1352" s="11"/>
      <c r="BP1352" s="11"/>
      <c r="BQ1352" s="11"/>
      <c r="BR1352" s="11"/>
      <c r="BS1352" s="11"/>
      <c r="BT1352" s="11"/>
      <c r="BU1352" s="11"/>
      <c r="BV1352" s="11"/>
      <c r="BW1352" s="11"/>
      <c r="BX1352" s="11"/>
      <c r="BY1352" s="11"/>
      <c r="BZ1352" s="11"/>
      <c r="CA1352" s="11"/>
      <c r="CB1352" s="11"/>
      <c r="CC1352" s="11"/>
      <c r="CD1352" s="11"/>
      <c r="CE1352" s="11"/>
      <c r="CF1352" s="11"/>
      <c r="CG1352" s="11"/>
      <c r="CH1352" s="11"/>
      <c r="CI1352" s="11"/>
      <c r="CJ1352" s="11"/>
      <c r="CK1352" s="11"/>
      <c r="CL1352" s="11"/>
      <c r="CM1352" s="11"/>
      <c r="CN1352" s="11"/>
      <c r="CO1352" s="11"/>
      <c r="CP1352" s="11"/>
      <c r="CQ1352" s="11"/>
      <c r="CR1352" s="11"/>
      <c r="CS1352" s="11"/>
      <c r="CT1352" s="11"/>
      <c r="CU1352" s="11"/>
      <c r="CV1352" s="11"/>
      <c r="CW1352" s="11"/>
      <c r="CX1352" s="11"/>
      <c r="CY1352" s="11"/>
      <c r="CZ1352" s="11"/>
      <c r="DA1352" s="11"/>
      <c r="DB1352" s="11"/>
      <c r="DC1352" s="11"/>
      <c r="DD1352" s="11"/>
      <c r="DE1352" s="11"/>
      <c r="DF1352" s="11"/>
      <c r="DG1352" s="11"/>
      <c r="DH1352" s="11"/>
    </row>
    <row r="1353" spans="1:112" ht="12.75">
      <c r="A1353" s="11"/>
      <c r="B1353" s="11"/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  <c r="AZ1353" s="11"/>
      <c r="BA1353" s="11"/>
      <c r="BB1353" s="11"/>
      <c r="BC1353" s="11"/>
      <c r="BD1353" s="11"/>
      <c r="BE1353" s="11"/>
      <c r="BF1353" s="11"/>
      <c r="BG1353" s="11"/>
      <c r="BH1353" s="11"/>
      <c r="BI1353" s="11"/>
      <c r="BJ1353" s="11"/>
      <c r="BK1353" s="11"/>
      <c r="BL1353" s="11"/>
      <c r="BM1353" s="11"/>
      <c r="BN1353" s="11"/>
      <c r="BO1353" s="11"/>
      <c r="BP1353" s="11"/>
      <c r="BQ1353" s="11"/>
      <c r="BR1353" s="11"/>
      <c r="BS1353" s="11"/>
      <c r="BT1353" s="11"/>
      <c r="BU1353" s="11"/>
      <c r="BV1353" s="11"/>
      <c r="BW1353" s="11"/>
      <c r="BX1353" s="11"/>
      <c r="BY1353" s="11"/>
      <c r="BZ1353" s="11"/>
      <c r="CA1353" s="11"/>
      <c r="CB1353" s="11"/>
      <c r="CC1353" s="11"/>
      <c r="CD1353" s="11"/>
      <c r="CE1353" s="11"/>
      <c r="CF1353" s="11"/>
      <c r="CG1353" s="11"/>
      <c r="CH1353" s="11"/>
      <c r="CI1353" s="11"/>
      <c r="CJ1353" s="11"/>
      <c r="CK1353" s="11"/>
      <c r="CL1353" s="11"/>
      <c r="CM1353" s="11"/>
      <c r="CN1353" s="11"/>
      <c r="CO1353" s="11"/>
      <c r="CP1353" s="11"/>
      <c r="CQ1353" s="11"/>
      <c r="CR1353" s="11"/>
      <c r="CS1353" s="11"/>
      <c r="CT1353" s="11"/>
      <c r="CU1353" s="11"/>
      <c r="CV1353" s="11"/>
      <c r="CW1353" s="11"/>
      <c r="CX1353" s="11"/>
      <c r="CY1353" s="11"/>
      <c r="CZ1353" s="11"/>
      <c r="DA1353" s="11"/>
      <c r="DB1353" s="11"/>
      <c r="DC1353" s="11"/>
      <c r="DD1353" s="11"/>
      <c r="DE1353" s="11"/>
      <c r="DF1353" s="11"/>
      <c r="DG1353" s="11"/>
      <c r="DH1353" s="11"/>
    </row>
    <row r="1354" spans="1:112" ht="12.75">
      <c r="A1354" s="11"/>
      <c r="B1354" s="11"/>
      <c r="C1354" s="11"/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  <c r="AY1354" s="11"/>
      <c r="AZ1354" s="11"/>
      <c r="BA1354" s="11"/>
      <c r="BB1354" s="11"/>
      <c r="BC1354" s="11"/>
      <c r="BD1354" s="11"/>
      <c r="BE1354" s="11"/>
      <c r="BF1354" s="11"/>
      <c r="BG1354" s="11"/>
      <c r="BH1354" s="11"/>
      <c r="BI1354" s="11"/>
      <c r="BJ1354" s="11"/>
      <c r="BK1354" s="11"/>
      <c r="BL1354" s="11"/>
      <c r="BM1354" s="11"/>
      <c r="BN1354" s="11"/>
      <c r="BO1354" s="11"/>
      <c r="BP1354" s="11"/>
      <c r="BQ1354" s="11"/>
      <c r="BR1354" s="11"/>
      <c r="BS1354" s="11"/>
      <c r="BT1354" s="11"/>
      <c r="BU1354" s="11"/>
      <c r="BV1354" s="11"/>
      <c r="BW1354" s="11"/>
      <c r="BX1354" s="11"/>
      <c r="BY1354" s="11"/>
      <c r="BZ1354" s="11"/>
      <c r="CA1354" s="11"/>
      <c r="CB1354" s="11"/>
      <c r="CC1354" s="11"/>
      <c r="CD1354" s="11"/>
      <c r="CE1354" s="11"/>
      <c r="CF1354" s="11"/>
      <c r="CG1354" s="11"/>
      <c r="CH1354" s="11"/>
      <c r="CI1354" s="11"/>
      <c r="CJ1354" s="11"/>
      <c r="CK1354" s="11"/>
      <c r="CL1354" s="11"/>
      <c r="CM1354" s="11"/>
      <c r="CN1354" s="11"/>
      <c r="CO1354" s="11"/>
      <c r="CP1354" s="11"/>
      <c r="CQ1354" s="11"/>
      <c r="CR1354" s="11"/>
      <c r="CS1354" s="11"/>
      <c r="CT1354" s="11"/>
      <c r="CU1354" s="11"/>
      <c r="CV1354" s="11"/>
      <c r="CW1354" s="11"/>
      <c r="CX1354" s="11"/>
      <c r="CY1354" s="11"/>
      <c r="CZ1354" s="11"/>
      <c r="DA1354" s="11"/>
      <c r="DB1354" s="11"/>
      <c r="DC1354" s="11"/>
      <c r="DD1354" s="11"/>
      <c r="DE1354" s="11"/>
      <c r="DF1354" s="11"/>
      <c r="DG1354" s="11"/>
      <c r="DH1354" s="11"/>
    </row>
    <row r="1355" spans="1:112" ht="12.75">
      <c r="A1355" s="11"/>
      <c r="B1355" s="11"/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  <c r="AZ1355" s="11"/>
      <c r="BA1355" s="11"/>
      <c r="BB1355" s="11"/>
      <c r="BC1355" s="11"/>
      <c r="BD1355" s="11"/>
      <c r="BE1355" s="11"/>
      <c r="BF1355" s="11"/>
      <c r="BG1355" s="11"/>
      <c r="BH1355" s="11"/>
      <c r="BI1355" s="11"/>
      <c r="BJ1355" s="11"/>
      <c r="BK1355" s="11"/>
      <c r="BL1355" s="11"/>
      <c r="BM1355" s="11"/>
      <c r="BN1355" s="11"/>
      <c r="BO1355" s="11"/>
      <c r="BP1355" s="11"/>
      <c r="BQ1355" s="11"/>
      <c r="BR1355" s="11"/>
      <c r="BS1355" s="11"/>
      <c r="BT1355" s="11"/>
      <c r="BU1355" s="11"/>
      <c r="BV1355" s="11"/>
      <c r="BW1355" s="11"/>
      <c r="BX1355" s="11"/>
      <c r="BY1355" s="11"/>
      <c r="BZ1355" s="11"/>
      <c r="CA1355" s="11"/>
      <c r="CB1355" s="11"/>
      <c r="CC1355" s="11"/>
      <c r="CD1355" s="11"/>
      <c r="CE1355" s="11"/>
      <c r="CF1355" s="11"/>
      <c r="CG1355" s="11"/>
      <c r="CH1355" s="11"/>
      <c r="CI1355" s="11"/>
      <c r="CJ1355" s="11"/>
      <c r="CK1355" s="11"/>
      <c r="CL1355" s="11"/>
      <c r="CM1355" s="11"/>
      <c r="CN1355" s="11"/>
      <c r="CO1355" s="11"/>
      <c r="CP1355" s="11"/>
      <c r="CQ1355" s="11"/>
      <c r="CR1355" s="11"/>
      <c r="CS1355" s="11"/>
      <c r="CT1355" s="11"/>
      <c r="CU1355" s="11"/>
      <c r="CV1355" s="11"/>
      <c r="CW1355" s="11"/>
      <c r="CX1355" s="11"/>
      <c r="CY1355" s="11"/>
      <c r="CZ1355" s="11"/>
      <c r="DA1355" s="11"/>
      <c r="DB1355" s="11"/>
      <c r="DC1355" s="11"/>
      <c r="DD1355" s="11"/>
      <c r="DE1355" s="11"/>
      <c r="DF1355" s="11"/>
      <c r="DG1355" s="11"/>
      <c r="DH1355" s="11"/>
    </row>
    <row r="1356" spans="1:112" ht="12.75">
      <c r="A1356" s="11"/>
      <c r="B1356" s="11"/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1"/>
      <c r="AY1356" s="11"/>
      <c r="AZ1356" s="11"/>
      <c r="BA1356" s="11"/>
      <c r="BB1356" s="11"/>
      <c r="BC1356" s="11"/>
      <c r="BD1356" s="11"/>
      <c r="BE1356" s="11"/>
      <c r="BF1356" s="11"/>
      <c r="BG1356" s="11"/>
      <c r="BH1356" s="11"/>
      <c r="BI1356" s="11"/>
      <c r="BJ1356" s="11"/>
      <c r="BK1356" s="11"/>
      <c r="BL1356" s="11"/>
      <c r="BM1356" s="11"/>
      <c r="BN1356" s="11"/>
      <c r="BO1356" s="11"/>
      <c r="BP1356" s="11"/>
      <c r="BQ1356" s="11"/>
      <c r="BR1356" s="11"/>
      <c r="BS1356" s="11"/>
      <c r="BT1356" s="11"/>
      <c r="BU1356" s="11"/>
      <c r="BV1356" s="11"/>
      <c r="BW1356" s="11"/>
      <c r="BX1356" s="11"/>
      <c r="BY1356" s="11"/>
      <c r="BZ1356" s="11"/>
      <c r="CA1356" s="11"/>
      <c r="CB1356" s="11"/>
      <c r="CC1356" s="11"/>
      <c r="CD1356" s="11"/>
      <c r="CE1356" s="11"/>
      <c r="CF1356" s="11"/>
      <c r="CG1356" s="11"/>
      <c r="CH1356" s="11"/>
      <c r="CI1356" s="11"/>
      <c r="CJ1356" s="11"/>
      <c r="CK1356" s="11"/>
      <c r="CL1356" s="11"/>
      <c r="CM1356" s="11"/>
      <c r="CN1356" s="11"/>
      <c r="CO1356" s="11"/>
      <c r="CP1356" s="11"/>
      <c r="CQ1356" s="11"/>
      <c r="CR1356" s="11"/>
      <c r="CS1356" s="11"/>
      <c r="CT1356" s="11"/>
      <c r="CU1356" s="11"/>
      <c r="CV1356" s="11"/>
      <c r="CW1356" s="11"/>
      <c r="CX1356" s="11"/>
      <c r="CY1356" s="11"/>
      <c r="CZ1356" s="11"/>
      <c r="DA1356" s="11"/>
      <c r="DB1356" s="11"/>
      <c r="DC1356" s="11"/>
      <c r="DD1356" s="11"/>
      <c r="DE1356" s="11"/>
      <c r="DF1356" s="11"/>
      <c r="DG1356" s="11"/>
      <c r="DH1356" s="11"/>
    </row>
    <row r="1357" spans="1:112" ht="12.75">
      <c r="A1357" s="11"/>
      <c r="B1357" s="11"/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  <c r="AY1357" s="11"/>
      <c r="AZ1357" s="11"/>
      <c r="BA1357" s="11"/>
      <c r="BB1357" s="11"/>
      <c r="BC1357" s="11"/>
      <c r="BD1357" s="11"/>
      <c r="BE1357" s="11"/>
      <c r="BF1357" s="11"/>
      <c r="BG1357" s="11"/>
      <c r="BH1357" s="11"/>
      <c r="BI1357" s="11"/>
      <c r="BJ1357" s="11"/>
      <c r="BK1357" s="11"/>
      <c r="BL1357" s="11"/>
      <c r="BM1357" s="11"/>
      <c r="BN1357" s="11"/>
      <c r="BO1357" s="11"/>
      <c r="BP1357" s="11"/>
      <c r="BQ1357" s="11"/>
      <c r="BR1357" s="11"/>
      <c r="BS1357" s="11"/>
      <c r="BT1357" s="11"/>
      <c r="BU1357" s="11"/>
      <c r="BV1357" s="11"/>
      <c r="BW1357" s="11"/>
      <c r="BX1357" s="11"/>
      <c r="BY1357" s="11"/>
      <c r="BZ1357" s="11"/>
      <c r="CA1357" s="11"/>
      <c r="CB1357" s="11"/>
      <c r="CC1357" s="11"/>
      <c r="CD1357" s="11"/>
      <c r="CE1357" s="11"/>
      <c r="CF1357" s="11"/>
      <c r="CG1357" s="11"/>
      <c r="CH1357" s="11"/>
      <c r="CI1357" s="11"/>
      <c r="CJ1357" s="11"/>
      <c r="CK1357" s="11"/>
      <c r="CL1357" s="11"/>
      <c r="CM1357" s="11"/>
      <c r="CN1357" s="11"/>
      <c r="CO1357" s="11"/>
      <c r="CP1357" s="11"/>
      <c r="CQ1357" s="11"/>
      <c r="CR1357" s="11"/>
      <c r="CS1357" s="11"/>
      <c r="CT1357" s="11"/>
      <c r="CU1357" s="11"/>
      <c r="CV1357" s="11"/>
      <c r="CW1357" s="11"/>
      <c r="CX1357" s="11"/>
      <c r="CY1357" s="11"/>
      <c r="CZ1357" s="11"/>
      <c r="DA1357" s="11"/>
      <c r="DB1357" s="11"/>
      <c r="DC1357" s="11"/>
      <c r="DD1357" s="11"/>
      <c r="DE1357" s="11"/>
      <c r="DF1357" s="11"/>
      <c r="DG1357" s="11"/>
      <c r="DH1357" s="11"/>
    </row>
    <row r="1358" spans="1:112" ht="12.75">
      <c r="A1358" s="11"/>
      <c r="B1358" s="11"/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1"/>
      <c r="AY1358" s="11"/>
      <c r="AZ1358" s="11"/>
      <c r="BA1358" s="11"/>
      <c r="BB1358" s="11"/>
      <c r="BC1358" s="11"/>
      <c r="BD1358" s="11"/>
      <c r="BE1358" s="11"/>
      <c r="BF1358" s="11"/>
      <c r="BG1358" s="11"/>
      <c r="BH1358" s="11"/>
      <c r="BI1358" s="11"/>
      <c r="BJ1358" s="11"/>
      <c r="BK1358" s="11"/>
      <c r="BL1358" s="11"/>
      <c r="BM1358" s="11"/>
      <c r="BN1358" s="11"/>
      <c r="BO1358" s="11"/>
      <c r="BP1358" s="11"/>
      <c r="BQ1358" s="11"/>
      <c r="BR1358" s="11"/>
      <c r="BS1358" s="11"/>
      <c r="BT1358" s="11"/>
      <c r="BU1358" s="11"/>
      <c r="BV1358" s="11"/>
      <c r="BW1358" s="11"/>
      <c r="BX1358" s="11"/>
      <c r="BY1358" s="11"/>
      <c r="BZ1358" s="11"/>
      <c r="CA1358" s="11"/>
      <c r="CB1358" s="11"/>
      <c r="CC1358" s="11"/>
      <c r="CD1358" s="11"/>
      <c r="CE1358" s="11"/>
      <c r="CF1358" s="11"/>
      <c r="CG1358" s="11"/>
      <c r="CH1358" s="11"/>
      <c r="CI1358" s="11"/>
      <c r="CJ1358" s="11"/>
      <c r="CK1358" s="11"/>
      <c r="CL1358" s="11"/>
      <c r="CM1358" s="11"/>
      <c r="CN1358" s="11"/>
      <c r="CO1358" s="11"/>
      <c r="CP1358" s="11"/>
      <c r="CQ1358" s="11"/>
      <c r="CR1358" s="11"/>
      <c r="CS1358" s="11"/>
      <c r="CT1358" s="11"/>
      <c r="CU1358" s="11"/>
      <c r="CV1358" s="11"/>
      <c r="CW1358" s="11"/>
      <c r="CX1358" s="11"/>
      <c r="CY1358" s="11"/>
      <c r="CZ1358" s="11"/>
      <c r="DA1358" s="11"/>
      <c r="DB1358" s="11"/>
      <c r="DC1358" s="11"/>
      <c r="DD1358" s="11"/>
      <c r="DE1358" s="11"/>
      <c r="DF1358" s="11"/>
      <c r="DG1358" s="11"/>
      <c r="DH1358" s="11"/>
    </row>
    <row r="1359" spans="1:112" ht="12.75">
      <c r="A1359" s="11"/>
      <c r="B1359" s="11"/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1"/>
      <c r="AY1359" s="11"/>
      <c r="AZ1359" s="11"/>
      <c r="BA1359" s="11"/>
      <c r="BB1359" s="11"/>
      <c r="BC1359" s="11"/>
      <c r="BD1359" s="11"/>
      <c r="BE1359" s="11"/>
      <c r="BF1359" s="11"/>
      <c r="BG1359" s="11"/>
      <c r="BH1359" s="11"/>
      <c r="BI1359" s="11"/>
      <c r="BJ1359" s="11"/>
      <c r="BK1359" s="11"/>
      <c r="BL1359" s="11"/>
      <c r="BM1359" s="11"/>
      <c r="BN1359" s="11"/>
      <c r="BO1359" s="11"/>
      <c r="BP1359" s="11"/>
      <c r="BQ1359" s="11"/>
      <c r="BR1359" s="11"/>
      <c r="BS1359" s="11"/>
      <c r="BT1359" s="11"/>
      <c r="BU1359" s="11"/>
      <c r="BV1359" s="11"/>
      <c r="BW1359" s="11"/>
      <c r="BX1359" s="11"/>
      <c r="BY1359" s="11"/>
      <c r="BZ1359" s="11"/>
      <c r="CA1359" s="11"/>
      <c r="CB1359" s="11"/>
      <c r="CC1359" s="11"/>
      <c r="CD1359" s="11"/>
      <c r="CE1359" s="11"/>
      <c r="CF1359" s="11"/>
      <c r="CG1359" s="11"/>
      <c r="CH1359" s="11"/>
      <c r="CI1359" s="11"/>
      <c r="CJ1359" s="11"/>
      <c r="CK1359" s="11"/>
      <c r="CL1359" s="11"/>
      <c r="CM1359" s="11"/>
      <c r="CN1359" s="11"/>
      <c r="CO1359" s="11"/>
      <c r="CP1359" s="11"/>
      <c r="CQ1359" s="11"/>
      <c r="CR1359" s="11"/>
      <c r="CS1359" s="11"/>
      <c r="CT1359" s="11"/>
      <c r="CU1359" s="11"/>
      <c r="CV1359" s="11"/>
      <c r="CW1359" s="11"/>
      <c r="CX1359" s="11"/>
      <c r="CY1359" s="11"/>
      <c r="CZ1359" s="11"/>
      <c r="DA1359" s="11"/>
      <c r="DB1359" s="11"/>
      <c r="DC1359" s="11"/>
      <c r="DD1359" s="11"/>
      <c r="DE1359" s="11"/>
      <c r="DF1359" s="11"/>
      <c r="DG1359" s="11"/>
      <c r="DH1359" s="11"/>
    </row>
    <row r="1360" spans="1:112" ht="12.75">
      <c r="A1360" s="11"/>
      <c r="B1360" s="11"/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  <c r="AY1360" s="11"/>
      <c r="AZ1360" s="11"/>
      <c r="BA1360" s="11"/>
      <c r="BB1360" s="11"/>
      <c r="BC1360" s="11"/>
      <c r="BD1360" s="11"/>
      <c r="BE1360" s="11"/>
      <c r="BF1360" s="11"/>
      <c r="BG1360" s="11"/>
      <c r="BH1360" s="11"/>
      <c r="BI1360" s="11"/>
      <c r="BJ1360" s="11"/>
      <c r="BK1360" s="11"/>
      <c r="BL1360" s="11"/>
      <c r="BM1360" s="11"/>
      <c r="BN1360" s="11"/>
      <c r="BO1360" s="11"/>
      <c r="BP1360" s="11"/>
      <c r="BQ1360" s="11"/>
      <c r="BR1360" s="11"/>
      <c r="BS1360" s="11"/>
      <c r="BT1360" s="11"/>
      <c r="BU1360" s="11"/>
      <c r="BV1360" s="11"/>
      <c r="BW1360" s="11"/>
      <c r="BX1360" s="11"/>
      <c r="BY1360" s="11"/>
      <c r="BZ1360" s="11"/>
      <c r="CA1360" s="11"/>
      <c r="CB1360" s="11"/>
      <c r="CC1360" s="11"/>
      <c r="CD1360" s="11"/>
      <c r="CE1360" s="11"/>
      <c r="CF1360" s="11"/>
      <c r="CG1360" s="11"/>
      <c r="CH1360" s="11"/>
      <c r="CI1360" s="11"/>
      <c r="CJ1360" s="11"/>
      <c r="CK1360" s="11"/>
      <c r="CL1360" s="11"/>
      <c r="CM1360" s="11"/>
      <c r="CN1360" s="11"/>
      <c r="CO1360" s="11"/>
      <c r="CP1360" s="11"/>
      <c r="CQ1360" s="11"/>
      <c r="CR1360" s="11"/>
      <c r="CS1360" s="11"/>
      <c r="CT1360" s="11"/>
      <c r="CU1360" s="11"/>
      <c r="CV1360" s="11"/>
      <c r="CW1360" s="11"/>
      <c r="CX1360" s="11"/>
      <c r="CY1360" s="11"/>
      <c r="CZ1360" s="11"/>
      <c r="DA1360" s="11"/>
      <c r="DB1360" s="11"/>
      <c r="DC1360" s="11"/>
      <c r="DD1360" s="11"/>
      <c r="DE1360" s="11"/>
      <c r="DF1360" s="11"/>
      <c r="DG1360" s="11"/>
      <c r="DH1360" s="11"/>
    </row>
    <row r="1361" spans="1:112" ht="12.75">
      <c r="A1361" s="11"/>
      <c r="B1361" s="11"/>
      <c r="C1361" s="11"/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  <c r="AY1361" s="11"/>
      <c r="AZ1361" s="11"/>
      <c r="BA1361" s="11"/>
      <c r="BB1361" s="11"/>
      <c r="BC1361" s="11"/>
      <c r="BD1361" s="11"/>
      <c r="BE1361" s="11"/>
      <c r="BF1361" s="11"/>
      <c r="BG1361" s="11"/>
      <c r="BH1361" s="11"/>
      <c r="BI1361" s="11"/>
      <c r="BJ1361" s="11"/>
      <c r="BK1361" s="11"/>
      <c r="BL1361" s="11"/>
      <c r="BM1361" s="11"/>
      <c r="BN1361" s="11"/>
      <c r="BO1361" s="11"/>
      <c r="BP1361" s="11"/>
      <c r="BQ1361" s="11"/>
      <c r="BR1361" s="11"/>
      <c r="BS1361" s="11"/>
      <c r="BT1361" s="11"/>
      <c r="BU1361" s="11"/>
      <c r="BV1361" s="11"/>
      <c r="BW1361" s="11"/>
      <c r="BX1361" s="11"/>
      <c r="BY1361" s="11"/>
      <c r="BZ1361" s="11"/>
      <c r="CA1361" s="11"/>
      <c r="CB1361" s="11"/>
      <c r="CC1361" s="11"/>
      <c r="CD1361" s="11"/>
      <c r="CE1361" s="11"/>
      <c r="CF1361" s="11"/>
      <c r="CG1361" s="11"/>
      <c r="CH1361" s="11"/>
      <c r="CI1361" s="11"/>
      <c r="CJ1361" s="11"/>
      <c r="CK1361" s="11"/>
      <c r="CL1361" s="11"/>
      <c r="CM1361" s="11"/>
      <c r="CN1361" s="11"/>
      <c r="CO1361" s="11"/>
      <c r="CP1361" s="11"/>
      <c r="CQ1361" s="11"/>
      <c r="CR1361" s="11"/>
      <c r="CS1361" s="11"/>
      <c r="CT1361" s="11"/>
      <c r="CU1361" s="11"/>
      <c r="CV1361" s="11"/>
      <c r="CW1361" s="11"/>
      <c r="CX1361" s="11"/>
      <c r="CY1361" s="11"/>
      <c r="CZ1361" s="11"/>
      <c r="DA1361" s="11"/>
      <c r="DB1361" s="11"/>
      <c r="DC1361" s="11"/>
      <c r="DD1361" s="11"/>
      <c r="DE1361" s="11"/>
      <c r="DF1361" s="11"/>
      <c r="DG1361" s="11"/>
      <c r="DH1361" s="11"/>
    </row>
    <row r="1362" spans="1:112" ht="12.75">
      <c r="A1362" s="11"/>
      <c r="B1362" s="11"/>
      <c r="C1362" s="11"/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  <c r="AY1362" s="11"/>
      <c r="AZ1362" s="11"/>
      <c r="BA1362" s="11"/>
      <c r="BB1362" s="11"/>
      <c r="BC1362" s="11"/>
      <c r="BD1362" s="11"/>
      <c r="BE1362" s="11"/>
      <c r="BF1362" s="11"/>
      <c r="BG1362" s="11"/>
      <c r="BH1362" s="11"/>
      <c r="BI1362" s="11"/>
      <c r="BJ1362" s="11"/>
      <c r="BK1362" s="11"/>
      <c r="BL1362" s="11"/>
      <c r="BM1362" s="11"/>
      <c r="BN1362" s="11"/>
      <c r="BO1362" s="11"/>
      <c r="BP1362" s="11"/>
      <c r="BQ1362" s="11"/>
      <c r="BR1362" s="11"/>
      <c r="BS1362" s="11"/>
      <c r="BT1362" s="11"/>
      <c r="BU1362" s="11"/>
      <c r="BV1362" s="11"/>
      <c r="BW1362" s="11"/>
      <c r="BX1362" s="11"/>
      <c r="BY1362" s="11"/>
      <c r="BZ1362" s="11"/>
      <c r="CA1362" s="11"/>
      <c r="CB1362" s="11"/>
      <c r="CC1362" s="11"/>
      <c r="CD1362" s="11"/>
      <c r="CE1362" s="11"/>
      <c r="CF1362" s="11"/>
      <c r="CG1362" s="11"/>
      <c r="CH1362" s="11"/>
      <c r="CI1362" s="11"/>
      <c r="CJ1362" s="11"/>
      <c r="CK1362" s="11"/>
      <c r="CL1362" s="11"/>
      <c r="CM1362" s="11"/>
      <c r="CN1362" s="11"/>
      <c r="CO1362" s="11"/>
      <c r="CP1362" s="11"/>
      <c r="CQ1362" s="11"/>
      <c r="CR1362" s="11"/>
      <c r="CS1362" s="11"/>
      <c r="CT1362" s="11"/>
      <c r="CU1362" s="11"/>
      <c r="CV1362" s="11"/>
      <c r="CW1362" s="11"/>
      <c r="CX1362" s="11"/>
      <c r="CY1362" s="11"/>
      <c r="CZ1362" s="11"/>
      <c r="DA1362" s="11"/>
      <c r="DB1362" s="11"/>
      <c r="DC1362" s="11"/>
      <c r="DD1362" s="11"/>
      <c r="DE1362" s="11"/>
      <c r="DF1362" s="11"/>
      <c r="DG1362" s="11"/>
      <c r="DH1362" s="11"/>
    </row>
    <row r="1363" spans="1:112" ht="12.75">
      <c r="A1363" s="11"/>
      <c r="B1363" s="11"/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  <c r="AY1363" s="11"/>
      <c r="AZ1363" s="11"/>
      <c r="BA1363" s="11"/>
      <c r="BB1363" s="11"/>
      <c r="BC1363" s="11"/>
      <c r="BD1363" s="11"/>
      <c r="BE1363" s="11"/>
      <c r="BF1363" s="11"/>
      <c r="BG1363" s="11"/>
      <c r="BH1363" s="11"/>
      <c r="BI1363" s="11"/>
      <c r="BJ1363" s="11"/>
      <c r="BK1363" s="11"/>
      <c r="BL1363" s="11"/>
      <c r="BM1363" s="11"/>
      <c r="BN1363" s="11"/>
      <c r="BO1363" s="11"/>
      <c r="BP1363" s="11"/>
      <c r="BQ1363" s="11"/>
      <c r="BR1363" s="11"/>
      <c r="BS1363" s="11"/>
      <c r="BT1363" s="11"/>
      <c r="BU1363" s="11"/>
      <c r="BV1363" s="11"/>
      <c r="BW1363" s="11"/>
      <c r="BX1363" s="11"/>
      <c r="BY1363" s="11"/>
      <c r="BZ1363" s="11"/>
      <c r="CA1363" s="11"/>
      <c r="CB1363" s="11"/>
      <c r="CC1363" s="11"/>
      <c r="CD1363" s="11"/>
      <c r="CE1363" s="11"/>
      <c r="CF1363" s="11"/>
      <c r="CG1363" s="11"/>
      <c r="CH1363" s="11"/>
      <c r="CI1363" s="11"/>
      <c r="CJ1363" s="11"/>
      <c r="CK1363" s="11"/>
      <c r="CL1363" s="11"/>
      <c r="CM1363" s="11"/>
      <c r="CN1363" s="11"/>
      <c r="CO1363" s="11"/>
      <c r="CP1363" s="11"/>
      <c r="CQ1363" s="11"/>
      <c r="CR1363" s="11"/>
      <c r="CS1363" s="11"/>
      <c r="CT1363" s="11"/>
      <c r="CU1363" s="11"/>
      <c r="CV1363" s="11"/>
      <c r="CW1363" s="11"/>
      <c r="CX1363" s="11"/>
      <c r="CY1363" s="11"/>
      <c r="CZ1363" s="11"/>
      <c r="DA1363" s="11"/>
      <c r="DB1363" s="11"/>
      <c r="DC1363" s="11"/>
      <c r="DD1363" s="11"/>
      <c r="DE1363" s="11"/>
      <c r="DF1363" s="11"/>
      <c r="DG1363" s="11"/>
      <c r="DH1363" s="11"/>
    </row>
    <row r="1364" spans="1:112" ht="12.75">
      <c r="A1364" s="11"/>
      <c r="B1364" s="11"/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  <c r="AY1364" s="11"/>
      <c r="AZ1364" s="11"/>
      <c r="BA1364" s="11"/>
      <c r="BB1364" s="11"/>
      <c r="BC1364" s="11"/>
      <c r="BD1364" s="11"/>
      <c r="BE1364" s="11"/>
      <c r="BF1364" s="11"/>
      <c r="BG1364" s="11"/>
      <c r="BH1364" s="11"/>
      <c r="BI1364" s="11"/>
      <c r="BJ1364" s="11"/>
      <c r="BK1364" s="11"/>
      <c r="BL1364" s="11"/>
      <c r="BM1364" s="11"/>
      <c r="BN1364" s="11"/>
      <c r="BO1364" s="11"/>
      <c r="BP1364" s="11"/>
      <c r="BQ1364" s="11"/>
      <c r="BR1364" s="11"/>
      <c r="BS1364" s="11"/>
      <c r="BT1364" s="11"/>
      <c r="BU1364" s="11"/>
      <c r="BV1364" s="11"/>
      <c r="BW1364" s="11"/>
      <c r="BX1364" s="11"/>
      <c r="BY1364" s="11"/>
      <c r="BZ1364" s="11"/>
      <c r="CA1364" s="11"/>
      <c r="CB1364" s="11"/>
      <c r="CC1364" s="11"/>
      <c r="CD1364" s="11"/>
      <c r="CE1364" s="11"/>
      <c r="CF1364" s="11"/>
      <c r="CG1364" s="11"/>
      <c r="CH1364" s="11"/>
      <c r="CI1364" s="11"/>
      <c r="CJ1364" s="11"/>
      <c r="CK1364" s="11"/>
      <c r="CL1364" s="11"/>
      <c r="CM1364" s="11"/>
      <c r="CN1364" s="11"/>
      <c r="CO1364" s="11"/>
      <c r="CP1364" s="11"/>
      <c r="CQ1364" s="11"/>
      <c r="CR1364" s="11"/>
      <c r="CS1364" s="11"/>
      <c r="CT1364" s="11"/>
      <c r="CU1364" s="11"/>
      <c r="CV1364" s="11"/>
      <c r="CW1364" s="11"/>
      <c r="CX1364" s="11"/>
      <c r="CY1364" s="11"/>
      <c r="CZ1364" s="11"/>
      <c r="DA1364" s="11"/>
      <c r="DB1364" s="11"/>
      <c r="DC1364" s="11"/>
      <c r="DD1364" s="11"/>
      <c r="DE1364" s="11"/>
      <c r="DF1364" s="11"/>
      <c r="DG1364" s="11"/>
      <c r="DH1364" s="11"/>
    </row>
    <row r="1365" spans="1:112" ht="12.75">
      <c r="A1365" s="11"/>
      <c r="B1365" s="11"/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11"/>
      <c r="BC1365" s="11"/>
      <c r="BD1365" s="11"/>
      <c r="BE1365" s="11"/>
      <c r="BF1365" s="11"/>
      <c r="BG1365" s="11"/>
      <c r="BH1365" s="11"/>
      <c r="BI1365" s="11"/>
      <c r="BJ1365" s="11"/>
      <c r="BK1365" s="11"/>
      <c r="BL1365" s="11"/>
      <c r="BM1365" s="11"/>
      <c r="BN1365" s="11"/>
      <c r="BO1365" s="11"/>
      <c r="BP1365" s="11"/>
      <c r="BQ1365" s="11"/>
      <c r="BR1365" s="11"/>
      <c r="BS1365" s="11"/>
      <c r="BT1365" s="11"/>
      <c r="BU1365" s="11"/>
      <c r="BV1365" s="11"/>
      <c r="BW1365" s="11"/>
      <c r="BX1365" s="11"/>
      <c r="BY1365" s="11"/>
      <c r="BZ1365" s="11"/>
      <c r="CA1365" s="11"/>
      <c r="CB1365" s="11"/>
      <c r="CC1365" s="11"/>
      <c r="CD1365" s="11"/>
      <c r="CE1365" s="11"/>
      <c r="CF1365" s="11"/>
      <c r="CG1365" s="11"/>
      <c r="CH1365" s="11"/>
      <c r="CI1365" s="11"/>
      <c r="CJ1365" s="11"/>
      <c r="CK1365" s="11"/>
      <c r="CL1365" s="11"/>
      <c r="CM1365" s="11"/>
      <c r="CN1365" s="11"/>
      <c r="CO1365" s="11"/>
      <c r="CP1365" s="11"/>
      <c r="CQ1365" s="11"/>
      <c r="CR1365" s="11"/>
      <c r="CS1365" s="11"/>
      <c r="CT1365" s="11"/>
      <c r="CU1365" s="11"/>
      <c r="CV1365" s="11"/>
      <c r="CW1365" s="11"/>
      <c r="CX1365" s="11"/>
      <c r="CY1365" s="11"/>
      <c r="CZ1365" s="11"/>
      <c r="DA1365" s="11"/>
      <c r="DB1365" s="11"/>
      <c r="DC1365" s="11"/>
      <c r="DD1365" s="11"/>
      <c r="DE1365" s="11"/>
      <c r="DF1365" s="11"/>
      <c r="DG1365" s="11"/>
      <c r="DH1365" s="11"/>
    </row>
    <row r="1366" spans="1:112" ht="12.75">
      <c r="A1366" s="11"/>
      <c r="B1366" s="11"/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11"/>
      <c r="BC1366" s="11"/>
      <c r="BD1366" s="11"/>
      <c r="BE1366" s="11"/>
      <c r="BF1366" s="11"/>
      <c r="BG1366" s="11"/>
      <c r="BH1366" s="11"/>
      <c r="BI1366" s="11"/>
      <c r="BJ1366" s="11"/>
      <c r="BK1366" s="11"/>
      <c r="BL1366" s="11"/>
      <c r="BM1366" s="11"/>
      <c r="BN1366" s="11"/>
      <c r="BO1366" s="11"/>
      <c r="BP1366" s="11"/>
      <c r="BQ1366" s="11"/>
      <c r="BR1366" s="11"/>
      <c r="BS1366" s="11"/>
      <c r="BT1366" s="11"/>
      <c r="BU1366" s="11"/>
      <c r="BV1366" s="11"/>
      <c r="BW1366" s="11"/>
      <c r="BX1366" s="11"/>
      <c r="BY1366" s="11"/>
      <c r="BZ1366" s="11"/>
      <c r="CA1366" s="11"/>
      <c r="CB1366" s="11"/>
      <c r="CC1366" s="11"/>
      <c r="CD1366" s="11"/>
      <c r="CE1366" s="11"/>
      <c r="CF1366" s="11"/>
      <c r="CG1366" s="11"/>
      <c r="CH1366" s="11"/>
      <c r="CI1366" s="11"/>
      <c r="CJ1366" s="11"/>
      <c r="CK1366" s="11"/>
      <c r="CL1366" s="11"/>
      <c r="CM1366" s="11"/>
      <c r="CN1366" s="11"/>
      <c r="CO1366" s="11"/>
      <c r="CP1366" s="11"/>
      <c r="CQ1366" s="11"/>
      <c r="CR1366" s="11"/>
      <c r="CS1366" s="11"/>
      <c r="CT1366" s="11"/>
      <c r="CU1366" s="11"/>
      <c r="CV1366" s="11"/>
      <c r="CW1366" s="11"/>
      <c r="CX1366" s="11"/>
      <c r="CY1366" s="11"/>
      <c r="CZ1366" s="11"/>
      <c r="DA1366" s="11"/>
      <c r="DB1366" s="11"/>
      <c r="DC1366" s="11"/>
      <c r="DD1366" s="11"/>
      <c r="DE1366" s="11"/>
      <c r="DF1366" s="11"/>
      <c r="DG1366" s="11"/>
      <c r="DH1366" s="11"/>
    </row>
    <row r="1367" spans="1:112" ht="12.75">
      <c r="A1367" s="11"/>
      <c r="B1367" s="11"/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11"/>
      <c r="BC1367" s="11"/>
      <c r="BD1367" s="11"/>
      <c r="BE1367" s="11"/>
      <c r="BF1367" s="11"/>
      <c r="BG1367" s="11"/>
      <c r="BH1367" s="11"/>
      <c r="BI1367" s="11"/>
      <c r="BJ1367" s="11"/>
      <c r="BK1367" s="11"/>
      <c r="BL1367" s="11"/>
      <c r="BM1367" s="11"/>
      <c r="BN1367" s="11"/>
      <c r="BO1367" s="11"/>
      <c r="BP1367" s="11"/>
      <c r="BQ1367" s="11"/>
      <c r="BR1367" s="11"/>
      <c r="BS1367" s="11"/>
      <c r="BT1367" s="11"/>
      <c r="BU1367" s="11"/>
      <c r="BV1367" s="11"/>
      <c r="BW1367" s="11"/>
      <c r="BX1367" s="11"/>
      <c r="BY1367" s="11"/>
      <c r="BZ1367" s="11"/>
      <c r="CA1367" s="11"/>
      <c r="CB1367" s="11"/>
      <c r="CC1367" s="11"/>
      <c r="CD1367" s="11"/>
      <c r="CE1367" s="11"/>
      <c r="CF1367" s="11"/>
      <c r="CG1367" s="11"/>
      <c r="CH1367" s="11"/>
      <c r="CI1367" s="11"/>
      <c r="CJ1367" s="11"/>
      <c r="CK1367" s="11"/>
      <c r="CL1367" s="11"/>
      <c r="CM1367" s="11"/>
      <c r="CN1367" s="11"/>
      <c r="CO1367" s="11"/>
      <c r="CP1367" s="11"/>
      <c r="CQ1367" s="11"/>
      <c r="CR1367" s="11"/>
      <c r="CS1367" s="11"/>
      <c r="CT1367" s="11"/>
      <c r="CU1367" s="11"/>
      <c r="CV1367" s="11"/>
      <c r="CW1367" s="11"/>
      <c r="CX1367" s="11"/>
      <c r="CY1367" s="11"/>
      <c r="CZ1367" s="11"/>
      <c r="DA1367" s="11"/>
      <c r="DB1367" s="11"/>
      <c r="DC1367" s="11"/>
      <c r="DD1367" s="11"/>
      <c r="DE1367" s="11"/>
      <c r="DF1367" s="11"/>
      <c r="DG1367" s="11"/>
      <c r="DH1367" s="11"/>
    </row>
    <row r="1368" spans="1:112" ht="12.75">
      <c r="A1368" s="11"/>
      <c r="B1368" s="11"/>
      <c r="C1368" s="11"/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11"/>
      <c r="BC1368" s="11"/>
      <c r="BD1368" s="11"/>
      <c r="BE1368" s="11"/>
      <c r="BF1368" s="11"/>
      <c r="BG1368" s="11"/>
      <c r="BH1368" s="11"/>
      <c r="BI1368" s="11"/>
      <c r="BJ1368" s="11"/>
      <c r="BK1368" s="11"/>
      <c r="BL1368" s="11"/>
      <c r="BM1368" s="11"/>
      <c r="BN1368" s="11"/>
      <c r="BO1368" s="11"/>
      <c r="BP1368" s="11"/>
      <c r="BQ1368" s="11"/>
      <c r="BR1368" s="11"/>
      <c r="BS1368" s="11"/>
      <c r="BT1368" s="11"/>
      <c r="BU1368" s="11"/>
      <c r="BV1368" s="11"/>
      <c r="BW1368" s="11"/>
      <c r="BX1368" s="11"/>
      <c r="BY1368" s="11"/>
      <c r="BZ1368" s="11"/>
      <c r="CA1368" s="11"/>
      <c r="CB1368" s="11"/>
      <c r="CC1368" s="11"/>
      <c r="CD1368" s="11"/>
      <c r="CE1368" s="11"/>
      <c r="CF1368" s="11"/>
      <c r="CG1368" s="11"/>
      <c r="CH1368" s="11"/>
      <c r="CI1368" s="11"/>
      <c r="CJ1368" s="11"/>
      <c r="CK1368" s="11"/>
      <c r="CL1368" s="11"/>
      <c r="CM1368" s="11"/>
      <c r="CN1368" s="11"/>
      <c r="CO1368" s="11"/>
      <c r="CP1368" s="11"/>
      <c r="CQ1368" s="11"/>
      <c r="CR1368" s="11"/>
      <c r="CS1368" s="11"/>
      <c r="CT1368" s="11"/>
      <c r="CU1368" s="11"/>
      <c r="CV1368" s="11"/>
      <c r="CW1368" s="11"/>
      <c r="CX1368" s="11"/>
      <c r="CY1368" s="11"/>
      <c r="CZ1368" s="11"/>
      <c r="DA1368" s="11"/>
      <c r="DB1368" s="11"/>
      <c r="DC1368" s="11"/>
      <c r="DD1368" s="11"/>
      <c r="DE1368" s="11"/>
      <c r="DF1368" s="11"/>
      <c r="DG1368" s="11"/>
      <c r="DH1368" s="11"/>
    </row>
    <row r="1369" spans="1:112" ht="12.75">
      <c r="A1369" s="11"/>
      <c r="B1369" s="11"/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11"/>
      <c r="BC1369" s="11"/>
      <c r="BD1369" s="11"/>
      <c r="BE1369" s="11"/>
      <c r="BF1369" s="11"/>
      <c r="BG1369" s="11"/>
      <c r="BH1369" s="11"/>
      <c r="BI1369" s="11"/>
      <c r="BJ1369" s="11"/>
      <c r="BK1369" s="11"/>
      <c r="BL1369" s="11"/>
      <c r="BM1369" s="11"/>
      <c r="BN1369" s="11"/>
      <c r="BO1369" s="11"/>
      <c r="BP1369" s="11"/>
      <c r="BQ1369" s="11"/>
      <c r="BR1369" s="11"/>
      <c r="BS1369" s="11"/>
      <c r="BT1369" s="11"/>
      <c r="BU1369" s="11"/>
      <c r="BV1369" s="11"/>
      <c r="BW1369" s="11"/>
      <c r="BX1369" s="11"/>
      <c r="BY1369" s="11"/>
      <c r="BZ1369" s="11"/>
      <c r="CA1369" s="11"/>
      <c r="CB1369" s="11"/>
      <c r="CC1369" s="11"/>
      <c r="CD1369" s="11"/>
      <c r="CE1369" s="11"/>
      <c r="CF1369" s="11"/>
      <c r="CG1369" s="11"/>
      <c r="CH1369" s="11"/>
      <c r="CI1369" s="11"/>
      <c r="CJ1369" s="11"/>
      <c r="CK1369" s="11"/>
      <c r="CL1369" s="11"/>
      <c r="CM1369" s="11"/>
      <c r="CN1369" s="11"/>
      <c r="CO1369" s="11"/>
      <c r="CP1369" s="11"/>
      <c r="CQ1369" s="11"/>
      <c r="CR1369" s="11"/>
      <c r="CS1369" s="11"/>
      <c r="CT1369" s="11"/>
      <c r="CU1369" s="11"/>
      <c r="CV1369" s="11"/>
      <c r="CW1369" s="11"/>
      <c r="CX1369" s="11"/>
      <c r="CY1369" s="11"/>
      <c r="CZ1369" s="11"/>
      <c r="DA1369" s="11"/>
      <c r="DB1369" s="11"/>
      <c r="DC1369" s="11"/>
      <c r="DD1369" s="11"/>
      <c r="DE1369" s="11"/>
      <c r="DF1369" s="11"/>
      <c r="DG1369" s="11"/>
      <c r="DH1369" s="11"/>
    </row>
    <row r="1370" spans="1:112" ht="12.75">
      <c r="A1370" s="11"/>
      <c r="B1370" s="11"/>
      <c r="C1370" s="11"/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11"/>
      <c r="BC1370" s="11"/>
      <c r="BD1370" s="11"/>
      <c r="BE1370" s="11"/>
      <c r="BF1370" s="11"/>
      <c r="BG1370" s="11"/>
      <c r="BH1370" s="11"/>
      <c r="BI1370" s="11"/>
      <c r="BJ1370" s="11"/>
      <c r="BK1370" s="11"/>
      <c r="BL1370" s="11"/>
      <c r="BM1370" s="11"/>
      <c r="BN1370" s="11"/>
      <c r="BO1370" s="11"/>
      <c r="BP1370" s="11"/>
      <c r="BQ1370" s="11"/>
      <c r="BR1370" s="11"/>
      <c r="BS1370" s="11"/>
      <c r="BT1370" s="11"/>
      <c r="BU1370" s="11"/>
      <c r="BV1370" s="11"/>
      <c r="BW1370" s="11"/>
      <c r="BX1370" s="11"/>
      <c r="BY1370" s="11"/>
      <c r="BZ1370" s="11"/>
      <c r="CA1370" s="11"/>
      <c r="CB1370" s="11"/>
      <c r="CC1370" s="11"/>
      <c r="CD1370" s="11"/>
      <c r="CE1370" s="11"/>
      <c r="CF1370" s="11"/>
      <c r="CG1370" s="11"/>
      <c r="CH1370" s="11"/>
      <c r="CI1370" s="11"/>
      <c r="CJ1370" s="11"/>
      <c r="CK1370" s="11"/>
      <c r="CL1370" s="11"/>
      <c r="CM1370" s="11"/>
      <c r="CN1370" s="11"/>
      <c r="CO1370" s="11"/>
      <c r="CP1370" s="11"/>
      <c r="CQ1370" s="11"/>
      <c r="CR1370" s="11"/>
      <c r="CS1370" s="11"/>
      <c r="CT1370" s="11"/>
      <c r="CU1370" s="11"/>
      <c r="CV1370" s="11"/>
      <c r="CW1370" s="11"/>
      <c r="CX1370" s="11"/>
      <c r="CY1370" s="11"/>
      <c r="CZ1370" s="11"/>
      <c r="DA1370" s="11"/>
      <c r="DB1370" s="11"/>
      <c r="DC1370" s="11"/>
      <c r="DD1370" s="11"/>
      <c r="DE1370" s="11"/>
      <c r="DF1370" s="11"/>
      <c r="DG1370" s="11"/>
      <c r="DH1370" s="11"/>
    </row>
    <row r="1371" spans="1:112" ht="12.75">
      <c r="A1371" s="11"/>
      <c r="B1371" s="11"/>
      <c r="C1371" s="11"/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11"/>
      <c r="BC1371" s="11"/>
      <c r="BD1371" s="11"/>
      <c r="BE1371" s="11"/>
      <c r="BF1371" s="11"/>
      <c r="BG1371" s="11"/>
      <c r="BH1371" s="11"/>
      <c r="BI1371" s="11"/>
      <c r="BJ1371" s="11"/>
      <c r="BK1371" s="11"/>
      <c r="BL1371" s="11"/>
      <c r="BM1371" s="11"/>
      <c r="BN1371" s="11"/>
      <c r="BO1371" s="11"/>
      <c r="BP1371" s="11"/>
      <c r="BQ1371" s="11"/>
      <c r="BR1371" s="11"/>
      <c r="BS1371" s="11"/>
      <c r="BT1371" s="11"/>
      <c r="BU1371" s="11"/>
      <c r="BV1371" s="11"/>
      <c r="BW1371" s="11"/>
      <c r="BX1371" s="11"/>
      <c r="BY1371" s="11"/>
      <c r="BZ1371" s="11"/>
      <c r="CA1371" s="11"/>
      <c r="CB1371" s="11"/>
      <c r="CC1371" s="11"/>
      <c r="CD1371" s="11"/>
      <c r="CE1371" s="11"/>
      <c r="CF1371" s="11"/>
      <c r="CG1371" s="11"/>
      <c r="CH1371" s="11"/>
      <c r="CI1371" s="11"/>
      <c r="CJ1371" s="11"/>
      <c r="CK1371" s="11"/>
      <c r="CL1371" s="11"/>
      <c r="CM1371" s="11"/>
      <c r="CN1371" s="11"/>
      <c r="CO1371" s="11"/>
      <c r="CP1371" s="11"/>
      <c r="CQ1371" s="11"/>
      <c r="CR1371" s="11"/>
      <c r="CS1371" s="11"/>
      <c r="CT1371" s="11"/>
      <c r="CU1371" s="11"/>
      <c r="CV1371" s="11"/>
      <c r="CW1371" s="11"/>
      <c r="CX1371" s="11"/>
      <c r="CY1371" s="11"/>
      <c r="CZ1371" s="11"/>
      <c r="DA1371" s="11"/>
      <c r="DB1371" s="11"/>
      <c r="DC1371" s="11"/>
      <c r="DD1371" s="11"/>
      <c r="DE1371" s="11"/>
      <c r="DF1371" s="11"/>
      <c r="DG1371" s="11"/>
      <c r="DH1371" s="11"/>
    </row>
    <row r="1372" spans="1:112" ht="12.75">
      <c r="A1372" s="11"/>
      <c r="B1372" s="11"/>
      <c r="C1372" s="11"/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11"/>
      <c r="BC1372" s="11"/>
      <c r="BD1372" s="11"/>
      <c r="BE1372" s="11"/>
      <c r="BF1372" s="11"/>
      <c r="BG1372" s="11"/>
      <c r="BH1372" s="11"/>
      <c r="BI1372" s="11"/>
      <c r="BJ1372" s="11"/>
      <c r="BK1372" s="11"/>
      <c r="BL1372" s="11"/>
      <c r="BM1372" s="11"/>
      <c r="BN1372" s="11"/>
      <c r="BO1372" s="11"/>
      <c r="BP1372" s="11"/>
      <c r="BQ1372" s="11"/>
      <c r="BR1372" s="11"/>
      <c r="BS1372" s="11"/>
      <c r="BT1372" s="11"/>
      <c r="BU1372" s="11"/>
      <c r="BV1372" s="11"/>
      <c r="BW1372" s="11"/>
      <c r="BX1372" s="11"/>
      <c r="BY1372" s="11"/>
      <c r="BZ1372" s="11"/>
      <c r="CA1372" s="11"/>
      <c r="CB1372" s="11"/>
      <c r="CC1372" s="11"/>
      <c r="CD1372" s="11"/>
      <c r="CE1372" s="11"/>
      <c r="CF1372" s="11"/>
      <c r="CG1372" s="11"/>
      <c r="CH1372" s="11"/>
      <c r="CI1372" s="11"/>
      <c r="CJ1372" s="11"/>
      <c r="CK1372" s="11"/>
      <c r="CL1372" s="11"/>
      <c r="CM1372" s="11"/>
      <c r="CN1372" s="11"/>
      <c r="CO1372" s="11"/>
      <c r="CP1372" s="11"/>
      <c r="CQ1372" s="11"/>
      <c r="CR1372" s="11"/>
      <c r="CS1372" s="11"/>
      <c r="CT1372" s="11"/>
      <c r="CU1372" s="11"/>
      <c r="CV1372" s="11"/>
      <c r="CW1372" s="11"/>
      <c r="CX1372" s="11"/>
      <c r="CY1372" s="11"/>
      <c r="CZ1372" s="11"/>
      <c r="DA1372" s="11"/>
      <c r="DB1372" s="11"/>
      <c r="DC1372" s="11"/>
      <c r="DD1372" s="11"/>
      <c r="DE1372" s="11"/>
      <c r="DF1372" s="11"/>
      <c r="DG1372" s="11"/>
      <c r="DH1372" s="11"/>
    </row>
    <row r="1373" spans="1:112" ht="12.75">
      <c r="A1373" s="11"/>
      <c r="B1373" s="11"/>
      <c r="C1373" s="11"/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11"/>
      <c r="BC1373" s="11"/>
      <c r="BD1373" s="11"/>
      <c r="BE1373" s="11"/>
      <c r="BF1373" s="11"/>
      <c r="BG1373" s="11"/>
      <c r="BH1373" s="11"/>
      <c r="BI1373" s="11"/>
      <c r="BJ1373" s="11"/>
      <c r="BK1373" s="11"/>
      <c r="BL1373" s="11"/>
      <c r="BM1373" s="11"/>
      <c r="BN1373" s="11"/>
      <c r="BO1373" s="11"/>
      <c r="BP1373" s="11"/>
      <c r="BQ1373" s="11"/>
      <c r="BR1373" s="11"/>
      <c r="BS1373" s="11"/>
      <c r="BT1373" s="11"/>
      <c r="BU1373" s="11"/>
      <c r="BV1373" s="11"/>
      <c r="BW1373" s="11"/>
      <c r="BX1373" s="11"/>
      <c r="BY1373" s="11"/>
      <c r="BZ1373" s="11"/>
      <c r="CA1373" s="11"/>
      <c r="CB1373" s="11"/>
      <c r="CC1373" s="11"/>
      <c r="CD1373" s="11"/>
      <c r="CE1373" s="11"/>
      <c r="CF1373" s="11"/>
      <c r="CG1373" s="11"/>
      <c r="CH1373" s="11"/>
      <c r="CI1373" s="11"/>
      <c r="CJ1373" s="11"/>
      <c r="CK1373" s="11"/>
      <c r="CL1373" s="11"/>
      <c r="CM1373" s="11"/>
      <c r="CN1373" s="11"/>
      <c r="CO1373" s="11"/>
      <c r="CP1373" s="11"/>
      <c r="CQ1373" s="11"/>
      <c r="CR1373" s="11"/>
      <c r="CS1373" s="11"/>
      <c r="CT1373" s="11"/>
      <c r="CU1373" s="11"/>
      <c r="CV1373" s="11"/>
      <c r="CW1373" s="11"/>
      <c r="CX1373" s="11"/>
      <c r="CY1373" s="11"/>
      <c r="CZ1373" s="11"/>
      <c r="DA1373" s="11"/>
      <c r="DB1373" s="11"/>
      <c r="DC1373" s="11"/>
      <c r="DD1373" s="11"/>
      <c r="DE1373" s="11"/>
      <c r="DF1373" s="11"/>
      <c r="DG1373" s="11"/>
      <c r="DH1373" s="11"/>
    </row>
    <row r="1374" spans="1:112" ht="12.75">
      <c r="A1374" s="11"/>
      <c r="B1374" s="11"/>
      <c r="C1374" s="11"/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11"/>
      <c r="BC1374" s="11"/>
      <c r="BD1374" s="11"/>
      <c r="BE1374" s="11"/>
      <c r="BF1374" s="11"/>
      <c r="BG1374" s="11"/>
      <c r="BH1374" s="11"/>
      <c r="BI1374" s="11"/>
      <c r="BJ1374" s="11"/>
      <c r="BK1374" s="11"/>
      <c r="BL1374" s="11"/>
      <c r="BM1374" s="11"/>
      <c r="BN1374" s="11"/>
      <c r="BO1374" s="11"/>
      <c r="BP1374" s="11"/>
      <c r="BQ1374" s="11"/>
      <c r="BR1374" s="11"/>
      <c r="BS1374" s="11"/>
      <c r="BT1374" s="11"/>
      <c r="BU1374" s="11"/>
      <c r="BV1374" s="11"/>
      <c r="BW1374" s="11"/>
      <c r="BX1374" s="11"/>
      <c r="BY1374" s="11"/>
      <c r="BZ1374" s="11"/>
      <c r="CA1374" s="11"/>
      <c r="CB1374" s="11"/>
      <c r="CC1374" s="11"/>
      <c r="CD1374" s="11"/>
      <c r="CE1374" s="11"/>
      <c r="CF1374" s="11"/>
      <c r="CG1374" s="11"/>
      <c r="CH1374" s="11"/>
      <c r="CI1374" s="11"/>
      <c r="CJ1374" s="11"/>
      <c r="CK1374" s="11"/>
      <c r="CL1374" s="11"/>
      <c r="CM1374" s="11"/>
      <c r="CN1374" s="11"/>
      <c r="CO1374" s="11"/>
      <c r="CP1374" s="11"/>
      <c r="CQ1374" s="11"/>
      <c r="CR1374" s="11"/>
      <c r="CS1374" s="11"/>
      <c r="CT1374" s="11"/>
      <c r="CU1374" s="11"/>
      <c r="CV1374" s="11"/>
      <c r="CW1374" s="11"/>
      <c r="CX1374" s="11"/>
      <c r="CY1374" s="11"/>
      <c r="CZ1374" s="11"/>
      <c r="DA1374" s="11"/>
      <c r="DB1374" s="11"/>
      <c r="DC1374" s="11"/>
      <c r="DD1374" s="11"/>
      <c r="DE1374" s="11"/>
      <c r="DF1374" s="11"/>
      <c r="DG1374" s="11"/>
      <c r="DH1374" s="11"/>
    </row>
    <row r="1375" spans="1:112" ht="12.75">
      <c r="A1375" s="11"/>
      <c r="B1375" s="11"/>
      <c r="C1375" s="11"/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11"/>
      <c r="BC1375" s="11"/>
      <c r="BD1375" s="11"/>
      <c r="BE1375" s="11"/>
      <c r="BF1375" s="11"/>
      <c r="BG1375" s="11"/>
      <c r="BH1375" s="11"/>
      <c r="BI1375" s="11"/>
      <c r="BJ1375" s="11"/>
      <c r="BK1375" s="11"/>
      <c r="BL1375" s="11"/>
      <c r="BM1375" s="11"/>
      <c r="BN1375" s="11"/>
      <c r="BO1375" s="11"/>
      <c r="BP1375" s="11"/>
      <c r="BQ1375" s="11"/>
      <c r="BR1375" s="11"/>
      <c r="BS1375" s="11"/>
      <c r="BT1375" s="11"/>
      <c r="BU1375" s="11"/>
      <c r="BV1375" s="11"/>
      <c r="BW1375" s="11"/>
      <c r="BX1375" s="11"/>
      <c r="BY1375" s="11"/>
      <c r="BZ1375" s="11"/>
      <c r="CA1375" s="11"/>
      <c r="CB1375" s="11"/>
      <c r="CC1375" s="11"/>
      <c r="CD1375" s="11"/>
      <c r="CE1375" s="11"/>
      <c r="CF1375" s="11"/>
      <c r="CG1375" s="11"/>
      <c r="CH1375" s="11"/>
      <c r="CI1375" s="11"/>
      <c r="CJ1375" s="11"/>
      <c r="CK1375" s="11"/>
      <c r="CL1375" s="11"/>
      <c r="CM1375" s="11"/>
      <c r="CN1375" s="11"/>
      <c r="CO1375" s="11"/>
      <c r="CP1375" s="11"/>
      <c r="CQ1375" s="11"/>
      <c r="CR1375" s="11"/>
      <c r="CS1375" s="11"/>
      <c r="CT1375" s="11"/>
      <c r="CU1375" s="11"/>
      <c r="CV1375" s="11"/>
      <c r="CW1375" s="11"/>
      <c r="CX1375" s="11"/>
      <c r="CY1375" s="11"/>
      <c r="CZ1375" s="11"/>
      <c r="DA1375" s="11"/>
      <c r="DB1375" s="11"/>
      <c r="DC1375" s="11"/>
      <c r="DD1375" s="11"/>
      <c r="DE1375" s="11"/>
      <c r="DF1375" s="11"/>
      <c r="DG1375" s="11"/>
      <c r="DH1375" s="11"/>
    </row>
    <row r="1376" spans="1:112" ht="12.75">
      <c r="A1376" s="11"/>
      <c r="B1376" s="11"/>
      <c r="C1376" s="11"/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11"/>
      <c r="BC1376" s="11"/>
      <c r="BD1376" s="11"/>
      <c r="BE1376" s="11"/>
      <c r="BF1376" s="11"/>
      <c r="BG1376" s="11"/>
      <c r="BH1376" s="11"/>
      <c r="BI1376" s="11"/>
      <c r="BJ1376" s="11"/>
      <c r="BK1376" s="11"/>
      <c r="BL1376" s="11"/>
      <c r="BM1376" s="11"/>
      <c r="BN1376" s="11"/>
      <c r="BO1376" s="11"/>
      <c r="BP1376" s="11"/>
      <c r="BQ1376" s="11"/>
      <c r="BR1376" s="11"/>
      <c r="BS1376" s="11"/>
      <c r="BT1376" s="11"/>
      <c r="BU1376" s="11"/>
      <c r="BV1376" s="11"/>
      <c r="BW1376" s="11"/>
      <c r="BX1376" s="11"/>
      <c r="BY1376" s="11"/>
      <c r="BZ1376" s="11"/>
      <c r="CA1376" s="11"/>
      <c r="CB1376" s="11"/>
      <c r="CC1376" s="11"/>
      <c r="CD1376" s="11"/>
      <c r="CE1376" s="11"/>
      <c r="CF1376" s="11"/>
      <c r="CG1376" s="11"/>
      <c r="CH1376" s="11"/>
      <c r="CI1376" s="11"/>
      <c r="CJ1376" s="11"/>
      <c r="CK1376" s="11"/>
      <c r="CL1376" s="11"/>
      <c r="CM1376" s="11"/>
      <c r="CN1376" s="11"/>
      <c r="CO1376" s="11"/>
      <c r="CP1376" s="11"/>
      <c r="CQ1376" s="11"/>
      <c r="CR1376" s="11"/>
      <c r="CS1376" s="11"/>
      <c r="CT1376" s="11"/>
      <c r="CU1376" s="11"/>
      <c r="CV1376" s="11"/>
      <c r="CW1376" s="11"/>
      <c r="CX1376" s="11"/>
      <c r="CY1376" s="11"/>
      <c r="CZ1376" s="11"/>
      <c r="DA1376" s="11"/>
      <c r="DB1376" s="11"/>
      <c r="DC1376" s="11"/>
      <c r="DD1376" s="11"/>
      <c r="DE1376" s="11"/>
      <c r="DF1376" s="11"/>
      <c r="DG1376" s="11"/>
      <c r="DH1376" s="11"/>
    </row>
    <row r="1377" spans="1:112" ht="12.75">
      <c r="A1377" s="11"/>
      <c r="B1377" s="11"/>
      <c r="C1377" s="11"/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11"/>
      <c r="BC1377" s="11"/>
      <c r="BD1377" s="11"/>
      <c r="BE1377" s="11"/>
      <c r="BF1377" s="11"/>
      <c r="BG1377" s="11"/>
      <c r="BH1377" s="11"/>
      <c r="BI1377" s="11"/>
      <c r="BJ1377" s="11"/>
      <c r="BK1377" s="11"/>
      <c r="BL1377" s="11"/>
      <c r="BM1377" s="11"/>
      <c r="BN1377" s="11"/>
      <c r="BO1377" s="11"/>
      <c r="BP1377" s="11"/>
      <c r="BQ1377" s="11"/>
      <c r="BR1377" s="11"/>
      <c r="BS1377" s="11"/>
      <c r="BT1377" s="11"/>
      <c r="BU1377" s="11"/>
      <c r="BV1377" s="11"/>
      <c r="BW1377" s="11"/>
      <c r="BX1377" s="11"/>
      <c r="BY1377" s="11"/>
      <c r="BZ1377" s="11"/>
      <c r="CA1377" s="11"/>
      <c r="CB1377" s="11"/>
      <c r="CC1377" s="11"/>
      <c r="CD1377" s="11"/>
      <c r="CE1377" s="11"/>
      <c r="CF1377" s="11"/>
      <c r="CG1377" s="11"/>
      <c r="CH1377" s="11"/>
      <c r="CI1377" s="11"/>
      <c r="CJ1377" s="11"/>
      <c r="CK1377" s="11"/>
      <c r="CL1377" s="11"/>
      <c r="CM1377" s="11"/>
      <c r="CN1377" s="11"/>
      <c r="CO1377" s="11"/>
      <c r="CP1377" s="11"/>
      <c r="CQ1377" s="11"/>
      <c r="CR1377" s="11"/>
      <c r="CS1377" s="11"/>
      <c r="CT1377" s="11"/>
      <c r="CU1377" s="11"/>
      <c r="CV1377" s="11"/>
      <c r="CW1377" s="11"/>
      <c r="CX1377" s="11"/>
      <c r="CY1377" s="11"/>
      <c r="CZ1377" s="11"/>
      <c r="DA1377" s="11"/>
      <c r="DB1377" s="11"/>
      <c r="DC1377" s="11"/>
      <c r="DD1377" s="11"/>
      <c r="DE1377" s="11"/>
      <c r="DF1377" s="11"/>
      <c r="DG1377" s="11"/>
      <c r="DH1377" s="11"/>
    </row>
    <row r="1378" spans="1:112" ht="12.75">
      <c r="A1378" s="11"/>
      <c r="B1378" s="11"/>
      <c r="C1378" s="11"/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11"/>
      <c r="BC1378" s="11"/>
      <c r="BD1378" s="11"/>
      <c r="BE1378" s="11"/>
      <c r="BF1378" s="11"/>
      <c r="BG1378" s="11"/>
      <c r="BH1378" s="11"/>
      <c r="BI1378" s="11"/>
      <c r="BJ1378" s="11"/>
      <c r="BK1378" s="11"/>
      <c r="BL1378" s="11"/>
      <c r="BM1378" s="11"/>
      <c r="BN1378" s="11"/>
      <c r="BO1378" s="11"/>
      <c r="BP1378" s="11"/>
      <c r="BQ1378" s="11"/>
      <c r="BR1378" s="11"/>
      <c r="BS1378" s="11"/>
      <c r="BT1378" s="11"/>
      <c r="BU1378" s="11"/>
      <c r="BV1378" s="11"/>
      <c r="BW1378" s="11"/>
      <c r="BX1378" s="11"/>
      <c r="BY1378" s="11"/>
      <c r="BZ1378" s="11"/>
      <c r="CA1378" s="11"/>
      <c r="CB1378" s="11"/>
      <c r="CC1378" s="11"/>
      <c r="CD1378" s="11"/>
      <c r="CE1378" s="11"/>
      <c r="CF1378" s="11"/>
      <c r="CG1378" s="11"/>
      <c r="CH1378" s="11"/>
      <c r="CI1378" s="11"/>
      <c r="CJ1378" s="11"/>
      <c r="CK1378" s="11"/>
      <c r="CL1378" s="11"/>
      <c r="CM1378" s="11"/>
      <c r="CN1378" s="11"/>
      <c r="CO1378" s="11"/>
      <c r="CP1378" s="11"/>
      <c r="CQ1378" s="11"/>
      <c r="CR1378" s="11"/>
      <c r="CS1378" s="11"/>
      <c r="CT1378" s="11"/>
      <c r="CU1378" s="11"/>
      <c r="CV1378" s="11"/>
      <c r="CW1378" s="11"/>
      <c r="CX1378" s="11"/>
      <c r="CY1378" s="11"/>
      <c r="CZ1378" s="11"/>
      <c r="DA1378" s="11"/>
      <c r="DB1378" s="11"/>
      <c r="DC1378" s="11"/>
      <c r="DD1378" s="11"/>
      <c r="DE1378" s="11"/>
      <c r="DF1378" s="11"/>
      <c r="DG1378" s="11"/>
      <c r="DH1378" s="11"/>
    </row>
    <row r="1379" spans="1:112" ht="12.75">
      <c r="A1379" s="11"/>
      <c r="B1379" s="11"/>
      <c r="C1379" s="11"/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11"/>
      <c r="BC1379" s="11"/>
      <c r="BD1379" s="11"/>
      <c r="BE1379" s="11"/>
      <c r="BF1379" s="11"/>
      <c r="BG1379" s="11"/>
      <c r="BH1379" s="11"/>
      <c r="BI1379" s="11"/>
      <c r="BJ1379" s="11"/>
      <c r="BK1379" s="11"/>
      <c r="BL1379" s="11"/>
      <c r="BM1379" s="11"/>
      <c r="BN1379" s="11"/>
      <c r="BO1379" s="11"/>
      <c r="BP1379" s="11"/>
      <c r="BQ1379" s="11"/>
      <c r="BR1379" s="11"/>
      <c r="BS1379" s="11"/>
      <c r="BT1379" s="11"/>
      <c r="BU1379" s="11"/>
      <c r="BV1379" s="11"/>
      <c r="BW1379" s="11"/>
      <c r="BX1379" s="11"/>
      <c r="BY1379" s="11"/>
      <c r="BZ1379" s="11"/>
      <c r="CA1379" s="11"/>
      <c r="CB1379" s="11"/>
      <c r="CC1379" s="11"/>
      <c r="CD1379" s="11"/>
      <c r="CE1379" s="11"/>
      <c r="CF1379" s="11"/>
      <c r="CG1379" s="11"/>
      <c r="CH1379" s="11"/>
      <c r="CI1379" s="11"/>
      <c r="CJ1379" s="11"/>
      <c r="CK1379" s="11"/>
      <c r="CL1379" s="11"/>
      <c r="CM1379" s="11"/>
      <c r="CN1379" s="11"/>
      <c r="CO1379" s="11"/>
      <c r="CP1379" s="11"/>
      <c r="CQ1379" s="11"/>
      <c r="CR1379" s="11"/>
      <c r="CS1379" s="11"/>
      <c r="CT1379" s="11"/>
      <c r="CU1379" s="11"/>
      <c r="CV1379" s="11"/>
      <c r="CW1379" s="11"/>
      <c r="CX1379" s="11"/>
      <c r="CY1379" s="11"/>
      <c r="CZ1379" s="11"/>
      <c r="DA1379" s="11"/>
      <c r="DB1379" s="11"/>
      <c r="DC1379" s="11"/>
      <c r="DD1379" s="11"/>
      <c r="DE1379" s="11"/>
      <c r="DF1379" s="11"/>
      <c r="DG1379" s="11"/>
      <c r="DH1379" s="11"/>
    </row>
    <row r="1380" spans="1:112" ht="12.75">
      <c r="A1380" s="11"/>
      <c r="B1380" s="11"/>
      <c r="C1380" s="11"/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11"/>
      <c r="BC1380" s="11"/>
      <c r="BD1380" s="11"/>
      <c r="BE1380" s="11"/>
      <c r="BF1380" s="11"/>
      <c r="BG1380" s="11"/>
      <c r="BH1380" s="11"/>
      <c r="BI1380" s="11"/>
      <c r="BJ1380" s="11"/>
      <c r="BK1380" s="11"/>
      <c r="BL1380" s="11"/>
      <c r="BM1380" s="11"/>
      <c r="BN1380" s="11"/>
      <c r="BO1380" s="11"/>
      <c r="BP1380" s="11"/>
      <c r="BQ1380" s="11"/>
      <c r="BR1380" s="11"/>
      <c r="BS1380" s="11"/>
      <c r="BT1380" s="11"/>
      <c r="BU1380" s="11"/>
      <c r="BV1380" s="11"/>
      <c r="BW1380" s="11"/>
      <c r="BX1380" s="11"/>
      <c r="BY1380" s="11"/>
      <c r="BZ1380" s="11"/>
      <c r="CA1380" s="11"/>
      <c r="CB1380" s="11"/>
      <c r="CC1380" s="11"/>
      <c r="CD1380" s="11"/>
      <c r="CE1380" s="11"/>
      <c r="CF1380" s="11"/>
      <c r="CG1380" s="11"/>
      <c r="CH1380" s="11"/>
      <c r="CI1380" s="11"/>
      <c r="CJ1380" s="11"/>
      <c r="CK1380" s="11"/>
      <c r="CL1380" s="11"/>
      <c r="CM1380" s="11"/>
      <c r="CN1380" s="11"/>
      <c r="CO1380" s="11"/>
      <c r="CP1380" s="11"/>
      <c r="CQ1380" s="11"/>
      <c r="CR1380" s="11"/>
      <c r="CS1380" s="11"/>
      <c r="CT1380" s="11"/>
      <c r="CU1380" s="11"/>
      <c r="CV1380" s="11"/>
      <c r="CW1380" s="11"/>
      <c r="CX1380" s="11"/>
      <c r="CY1380" s="11"/>
      <c r="CZ1380" s="11"/>
      <c r="DA1380" s="11"/>
      <c r="DB1380" s="11"/>
      <c r="DC1380" s="11"/>
      <c r="DD1380" s="11"/>
      <c r="DE1380" s="11"/>
      <c r="DF1380" s="11"/>
      <c r="DG1380" s="11"/>
      <c r="DH1380" s="11"/>
    </row>
    <row r="1381" spans="1:112" ht="12.75">
      <c r="A1381" s="11"/>
      <c r="B1381" s="11"/>
      <c r="C1381" s="11"/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11"/>
      <c r="BC1381" s="11"/>
      <c r="BD1381" s="11"/>
      <c r="BE1381" s="11"/>
      <c r="BF1381" s="11"/>
      <c r="BG1381" s="11"/>
      <c r="BH1381" s="11"/>
      <c r="BI1381" s="11"/>
      <c r="BJ1381" s="11"/>
      <c r="BK1381" s="11"/>
      <c r="BL1381" s="11"/>
      <c r="BM1381" s="11"/>
      <c r="BN1381" s="11"/>
      <c r="BO1381" s="11"/>
      <c r="BP1381" s="11"/>
      <c r="BQ1381" s="11"/>
      <c r="BR1381" s="11"/>
      <c r="BS1381" s="11"/>
      <c r="BT1381" s="11"/>
      <c r="BU1381" s="11"/>
      <c r="BV1381" s="11"/>
      <c r="BW1381" s="11"/>
      <c r="BX1381" s="11"/>
      <c r="BY1381" s="11"/>
      <c r="BZ1381" s="11"/>
      <c r="CA1381" s="11"/>
      <c r="CB1381" s="11"/>
      <c r="CC1381" s="11"/>
      <c r="CD1381" s="11"/>
      <c r="CE1381" s="11"/>
      <c r="CF1381" s="11"/>
      <c r="CG1381" s="11"/>
      <c r="CH1381" s="11"/>
      <c r="CI1381" s="11"/>
      <c r="CJ1381" s="11"/>
      <c r="CK1381" s="11"/>
      <c r="CL1381" s="11"/>
      <c r="CM1381" s="11"/>
      <c r="CN1381" s="11"/>
      <c r="CO1381" s="11"/>
      <c r="CP1381" s="11"/>
      <c r="CQ1381" s="11"/>
      <c r="CR1381" s="11"/>
      <c r="CS1381" s="11"/>
      <c r="CT1381" s="11"/>
      <c r="CU1381" s="11"/>
      <c r="CV1381" s="11"/>
      <c r="CW1381" s="11"/>
      <c r="CX1381" s="11"/>
      <c r="CY1381" s="11"/>
      <c r="CZ1381" s="11"/>
      <c r="DA1381" s="11"/>
      <c r="DB1381" s="11"/>
      <c r="DC1381" s="11"/>
      <c r="DD1381" s="11"/>
      <c r="DE1381" s="11"/>
      <c r="DF1381" s="11"/>
      <c r="DG1381" s="11"/>
      <c r="DH1381" s="11"/>
    </row>
    <row r="1382" spans="1:112" ht="12.75">
      <c r="A1382" s="11"/>
      <c r="B1382" s="11"/>
      <c r="C1382" s="11"/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11"/>
      <c r="BC1382" s="11"/>
      <c r="BD1382" s="11"/>
      <c r="BE1382" s="11"/>
      <c r="BF1382" s="11"/>
      <c r="BG1382" s="11"/>
      <c r="BH1382" s="11"/>
      <c r="BI1382" s="11"/>
      <c r="BJ1382" s="11"/>
      <c r="BK1382" s="11"/>
      <c r="BL1382" s="11"/>
      <c r="BM1382" s="11"/>
      <c r="BN1382" s="11"/>
      <c r="BO1382" s="11"/>
      <c r="BP1382" s="11"/>
      <c r="BQ1382" s="11"/>
      <c r="BR1382" s="11"/>
      <c r="BS1382" s="11"/>
      <c r="BT1382" s="11"/>
      <c r="BU1382" s="11"/>
      <c r="BV1382" s="11"/>
      <c r="BW1382" s="11"/>
      <c r="BX1382" s="11"/>
      <c r="BY1382" s="11"/>
      <c r="BZ1382" s="11"/>
      <c r="CA1382" s="11"/>
      <c r="CB1382" s="11"/>
      <c r="CC1382" s="11"/>
      <c r="CD1382" s="11"/>
      <c r="CE1382" s="11"/>
      <c r="CF1382" s="11"/>
      <c r="CG1382" s="11"/>
      <c r="CH1382" s="11"/>
      <c r="CI1382" s="11"/>
      <c r="CJ1382" s="11"/>
      <c r="CK1382" s="11"/>
      <c r="CL1382" s="11"/>
      <c r="CM1382" s="11"/>
      <c r="CN1382" s="11"/>
      <c r="CO1382" s="11"/>
      <c r="CP1382" s="11"/>
      <c r="CQ1382" s="11"/>
      <c r="CR1382" s="11"/>
      <c r="CS1382" s="11"/>
      <c r="CT1382" s="11"/>
      <c r="CU1382" s="11"/>
      <c r="CV1382" s="11"/>
      <c r="CW1382" s="11"/>
      <c r="CX1382" s="11"/>
      <c r="CY1382" s="11"/>
      <c r="CZ1382" s="11"/>
      <c r="DA1382" s="11"/>
      <c r="DB1382" s="11"/>
      <c r="DC1382" s="11"/>
      <c r="DD1382" s="11"/>
      <c r="DE1382" s="11"/>
      <c r="DF1382" s="11"/>
      <c r="DG1382" s="11"/>
      <c r="DH1382" s="11"/>
    </row>
    <row r="1383" spans="1:112" ht="12.75">
      <c r="A1383" s="11"/>
      <c r="B1383" s="11"/>
      <c r="C1383" s="11"/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11"/>
      <c r="BC1383" s="11"/>
      <c r="BD1383" s="11"/>
      <c r="BE1383" s="11"/>
      <c r="BF1383" s="11"/>
      <c r="BG1383" s="11"/>
      <c r="BH1383" s="11"/>
      <c r="BI1383" s="11"/>
      <c r="BJ1383" s="11"/>
      <c r="BK1383" s="11"/>
      <c r="BL1383" s="11"/>
      <c r="BM1383" s="11"/>
      <c r="BN1383" s="11"/>
      <c r="BO1383" s="11"/>
      <c r="BP1383" s="11"/>
      <c r="BQ1383" s="11"/>
      <c r="BR1383" s="11"/>
      <c r="BS1383" s="11"/>
      <c r="BT1383" s="11"/>
      <c r="BU1383" s="11"/>
      <c r="BV1383" s="11"/>
      <c r="BW1383" s="11"/>
      <c r="BX1383" s="11"/>
      <c r="BY1383" s="11"/>
      <c r="BZ1383" s="11"/>
      <c r="CA1383" s="11"/>
      <c r="CB1383" s="11"/>
      <c r="CC1383" s="11"/>
      <c r="CD1383" s="11"/>
      <c r="CE1383" s="11"/>
      <c r="CF1383" s="11"/>
      <c r="CG1383" s="11"/>
      <c r="CH1383" s="11"/>
      <c r="CI1383" s="11"/>
      <c r="CJ1383" s="11"/>
      <c r="CK1383" s="11"/>
      <c r="CL1383" s="11"/>
      <c r="CM1383" s="11"/>
      <c r="CN1383" s="11"/>
      <c r="CO1383" s="11"/>
      <c r="CP1383" s="11"/>
      <c r="CQ1383" s="11"/>
      <c r="CR1383" s="11"/>
      <c r="CS1383" s="11"/>
      <c r="CT1383" s="11"/>
      <c r="CU1383" s="11"/>
      <c r="CV1383" s="11"/>
      <c r="CW1383" s="11"/>
      <c r="CX1383" s="11"/>
      <c r="CY1383" s="11"/>
      <c r="CZ1383" s="11"/>
      <c r="DA1383" s="11"/>
      <c r="DB1383" s="11"/>
      <c r="DC1383" s="11"/>
      <c r="DD1383" s="11"/>
      <c r="DE1383" s="11"/>
      <c r="DF1383" s="11"/>
      <c r="DG1383" s="11"/>
      <c r="DH1383" s="11"/>
    </row>
    <row r="1384" spans="1:112" ht="12.75">
      <c r="A1384" s="11"/>
      <c r="B1384" s="11"/>
      <c r="C1384" s="11"/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11"/>
      <c r="BC1384" s="11"/>
      <c r="BD1384" s="11"/>
      <c r="BE1384" s="11"/>
      <c r="BF1384" s="11"/>
      <c r="BG1384" s="11"/>
      <c r="BH1384" s="11"/>
      <c r="BI1384" s="11"/>
      <c r="BJ1384" s="11"/>
      <c r="BK1384" s="11"/>
      <c r="BL1384" s="11"/>
      <c r="BM1384" s="11"/>
      <c r="BN1384" s="11"/>
      <c r="BO1384" s="11"/>
      <c r="BP1384" s="11"/>
      <c r="BQ1384" s="11"/>
      <c r="BR1384" s="11"/>
      <c r="BS1384" s="11"/>
      <c r="BT1384" s="11"/>
      <c r="BU1384" s="11"/>
      <c r="BV1384" s="11"/>
      <c r="BW1384" s="11"/>
      <c r="BX1384" s="11"/>
      <c r="BY1384" s="11"/>
      <c r="BZ1384" s="11"/>
      <c r="CA1384" s="11"/>
      <c r="CB1384" s="11"/>
      <c r="CC1384" s="11"/>
      <c r="CD1384" s="11"/>
      <c r="CE1384" s="11"/>
      <c r="CF1384" s="11"/>
      <c r="CG1384" s="11"/>
      <c r="CH1384" s="11"/>
      <c r="CI1384" s="11"/>
      <c r="CJ1384" s="11"/>
      <c r="CK1384" s="11"/>
      <c r="CL1384" s="11"/>
      <c r="CM1384" s="11"/>
      <c r="CN1384" s="11"/>
      <c r="CO1384" s="11"/>
      <c r="CP1384" s="11"/>
      <c r="CQ1384" s="11"/>
      <c r="CR1384" s="11"/>
      <c r="CS1384" s="11"/>
      <c r="CT1384" s="11"/>
      <c r="CU1384" s="11"/>
      <c r="CV1384" s="11"/>
      <c r="CW1384" s="11"/>
      <c r="CX1384" s="11"/>
      <c r="CY1384" s="11"/>
      <c r="CZ1384" s="11"/>
      <c r="DA1384" s="11"/>
      <c r="DB1384" s="11"/>
      <c r="DC1384" s="11"/>
      <c r="DD1384" s="11"/>
      <c r="DE1384" s="11"/>
      <c r="DF1384" s="11"/>
      <c r="DG1384" s="11"/>
      <c r="DH1384" s="11"/>
    </row>
    <row r="1385" spans="1:112" ht="12.75">
      <c r="A1385" s="11"/>
      <c r="B1385" s="11"/>
      <c r="C1385" s="11"/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11"/>
      <c r="BC1385" s="11"/>
      <c r="BD1385" s="11"/>
      <c r="BE1385" s="11"/>
      <c r="BF1385" s="11"/>
      <c r="BG1385" s="11"/>
      <c r="BH1385" s="11"/>
      <c r="BI1385" s="11"/>
      <c r="BJ1385" s="11"/>
      <c r="BK1385" s="11"/>
      <c r="BL1385" s="11"/>
      <c r="BM1385" s="11"/>
      <c r="BN1385" s="11"/>
      <c r="BO1385" s="11"/>
      <c r="BP1385" s="11"/>
      <c r="BQ1385" s="11"/>
      <c r="BR1385" s="11"/>
      <c r="BS1385" s="11"/>
      <c r="BT1385" s="11"/>
      <c r="BU1385" s="11"/>
      <c r="BV1385" s="11"/>
      <c r="BW1385" s="11"/>
      <c r="BX1385" s="11"/>
      <c r="BY1385" s="11"/>
      <c r="BZ1385" s="11"/>
      <c r="CA1385" s="11"/>
      <c r="CB1385" s="11"/>
      <c r="CC1385" s="11"/>
      <c r="CD1385" s="11"/>
      <c r="CE1385" s="11"/>
      <c r="CF1385" s="11"/>
      <c r="CG1385" s="11"/>
      <c r="CH1385" s="11"/>
      <c r="CI1385" s="11"/>
      <c r="CJ1385" s="11"/>
      <c r="CK1385" s="11"/>
      <c r="CL1385" s="11"/>
      <c r="CM1385" s="11"/>
      <c r="CN1385" s="11"/>
      <c r="CO1385" s="11"/>
      <c r="CP1385" s="11"/>
      <c r="CQ1385" s="11"/>
      <c r="CR1385" s="11"/>
      <c r="CS1385" s="11"/>
      <c r="CT1385" s="11"/>
      <c r="CU1385" s="11"/>
      <c r="CV1385" s="11"/>
      <c r="CW1385" s="11"/>
      <c r="CX1385" s="11"/>
      <c r="CY1385" s="11"/>
      <c r="CZ1385" s="11"/>
      <c r="DA1385" s="11"/>
      <c r="DB1385" s="11"/>
      <c r="DC1385" s="11"/>
      <c r="DD1385" s="11"/>
      <c r="DE1385" s="11"/>
      <c r="DF1385" s="11"/>
      <c r="DG1385" s="11"/>
      <c r="DH1385" s="11"/>
    </row>
    <row r="1386" spans="1:112" ht="12.75">
      <c r="A1386" s="11"/>
      <c r="B1386" s="11"/>
      <c r="C1386" s="11"/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11"/>
      <c r="BC1386" s="11"/>
      <c r="BD1386" s="11"/>
      <c r="BE1386" s="11"/>
      <c r="BF1386" s="11"/>
      <c r="BG1386" s="11"/>
      <c r="BH1386" s="11"/>
      <c r="BI1386" s="11"/>
      <c r="BJ1386" s="11"/>
      <c r="BK1386" s="11"/>
      <c r="BL1386" s="11"/>
      <c r="BM1386" s="11"/>
      <c r="BN1386" s="11"/>
      <c r="BO1386" s="11"/>
      <c r="BP1386" s="11"/>
      <c r="BQ1386" s="11"/>
      <c r="BR1386" s="11"/>
      <c r="BS1386" s="11"/>
      <c r="BT1386" s="11"/>
      <c r="BU1386" s="11"/>
      <c r="BV1386" s="11"/>
      <c r="BW1386" s="11"/>
      <c r="BX1386" s="11"/>
      <c r="BY1386" s="11"/>
      <c r="BZ1386" s="11"/>
      <c r="CA1386" s="11"/>
      <c r="CB1386" s="11"/>
      <c r="CC1386" s="11"/>
      <c r="CD1386" s="11"/>
      <c r="CE1386" s="11"/>
      <c r="CF1386" s="11"/>
      <c r="CG1386" s="11"/>
      <c r="CH1386" s="11"/>
      <c r="CI1386" s="11"/>
      <c r="CJ1386" s="11"/>
      <c r="CK1386" s="11"/>
      <c r="CL1386" s="11"/>
      <c r="CM1386" s="11"/>
      <c r="CN1386" s="11"/>
      <c r="CO1386" s="11"/>
      <c r="CP1386" s="11"/>
      <c r="CQ1386" s="11"/>
      <c r="CR1386" s="11"/>
      <c r="CS1386" s="11"/>
      <c r="CT1386" s="11"/>
      <c r="CU1386" s="11"/>
      <c r="CV1386" s="11"/>
      <c r="CW1386" s="11"/>
      <c r="CX1386" s="11"/>
      <c r="CY1386" s="11"/>
      <c r="CZ1386" s="11"/>
      <c r="DA1386" s="11"/>
      <c r="DB1386" s="11"/>
      <c r="DC1386" s="11"/>
      <c r="DD1386" s="11"/>
      <c r="DE1386" s="11"/>
      <c r="DF1386" s="11"/>
      <c r="DG1386" s="11"/>
      <c r="DH1386" s="11"/>
    </row>
    <row r="1387" spans="1:112" ht="12.75">
      <c r="A1387" s="11"/>
      <c r="B1387" s="11"/>
      <c r="C1387" s="11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11"/>
      <c r="BC1387" s="11"/>
      <c r="BD1387" s="11"/>
      <c r="BE1387" s="11"/>
      <c r="BF1387" s="11"/>
      <c r="BG1387" s="11"/>
      <c r="BH1387" s="11"/>
      <c r="BI1387" s="11"/>
      <c r="BJ1387" s="11"/>
      <c r="BK1387" s="11"/>
      <c r="BL1387" s="11"/>
      <c r="BM1387" s="11"/>
      <c r="BN1387" s="11"/>
      <c r="BO1387" s="11"/>
      <c r="BP1387" s="11"/>
      <c r="BQ1387" s="11"/>
      <c r="BR1387" s="11"/>
      <c r="BS1387" s="11"/>
      <c r="BT1387" s="11"/>
      <c r="BU1387" s="11"/>
      <c r="BV1387" s="11"/>
      <c r="BW1387" s="11"/>
      <c r="BX1387" s="11"/>
      <c r="BY1387" s="11"/>
      <c r="BZ1387" s="11"/>
      <c r="CA1387" s="11"/>
      <c r="CB1387" s="11"/>
      <c r="CC1387" s="11"/>
      <c r="CD1387" s="11"/>
      <c r="CE1387" s="11"/>
      <c r="CF1387" s="11"/>
      <c r="CG1387" s="11"/>
      <c r="CH1387" s="11"/>
      <c r="CI1387" s="11"/>
      <c r="CJ1387" s="11"/>
      <c r="CK1387" s="11"/>
      <c r="CL1387" s="11"/>
      <c r="CM1387" s="11"/>
      <c r="CN1387" s="11"/>
      <c r="CO1387" s="11"/>
      <c r="CP1387" s="11"/>
      <c r="CQ1387" s="11"/>
      <c r="CR1387" s="11"/>
      <c r="CS1387" s="11"/>
      <c r="CT1387" s="11"/>
      <c r="CU1387" s="11"/>
      <c r="CV1387" s="11"/>
      <c r="CW1387" s="11"/>
      <c r="CX1387" s="11"/>
      <c r="CY1387" s="11"/>
      <c r="CZ1387" s="11"/>
      <c r="DA1387" s="11"/>
      <c r="DB1387" s="11"/>
      <c r="DC1387" s="11"/>
      <c r="DD1387" s="11"/>
      <c r="DE1387" s="11"/>
      <c r="DF1387" s="11"/>
      <c r="DG1387" s="11"/>
      <c r="DH1387" s="11"/>
    </row>
    <row r="1388" spans="1:112" ht="12.75">
      <c r="A1388" s="11"/>
      <c r="B1388" s="11"/>
      <c r="C1388" s="11"/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11"/>
      <c r="BC1388" s="11"/>
      <c r="BD1388" s="11"/>
      <c r="BE1388" s="11"/>
      <c r="BF1388" s="11"/>
      <c r="BG1388" s="11"/>
      <c r="BH1388" s="11"/>
      <c r="BI1388" s="11"/>
      <c r="BJ1388" s="11"/>
      <c r="BK1388" s="11"/>
      <c r="BL1388" s="11"/>
      <c r="BM1388" s="11"/>
      <c r="BN1388" s="11"/>
      <c r="BO1388" s="11"/>
      <c r="BP1388" s="11"/>
      <c r="BQ1388" s="11"/>
      <c r="BR1388" s="11"/>
      <c r="BS1388" s="11"/>
      <c r="BT1388" s="11"/>
      <c r="BU1388" s="11"/>
      <c r="BV1388" s="11"/>
      <c r="BW1388" s="11"/>
      <c r="BX1388" s="11"/>
      <c r="BY1388" s="11"/>
      <c r="BZ1388" s="11"/>
      <c r="CA1388" s="11"/>
      <c r="CB1388" s="11"/>
      <c r="CC1388" s="11"/>
      <c r="CD1388" s="11"/>
      <c r="CE1388" s="11"/>
      <c r="CF1388" s="11"/>
      <c r="CG1388" s="11"/>
      <c r="CH1388" s="11"/>
      <c r="CI1388" s="11"/>
      <c r="CJ1388" s="11"/>
      <c r="CK1388" s="11"/>
      <c r="CL1388" s="11"/>
      <c r="CM1388" s="11"/>
      <c r="CN1388" s="11"/>
      <c r="CO1388" s="11"/>
      <c r="CP1388" s="11"/>
      <c r="CQ1388" s="11"/>
      <c r="CR1388" s="11"/>
      <c r="CS1388" s="11"/>
      <c r="CT1388" s="11"/>
      <c r="CU1388" s="11"/>
      <c r="CV1388" s="11"/>
      <c r="CW1388" s="11"/>
      <c r="CX1388" s="11"/>
      <c r="CY1388" s="11"/>
      <c r="CZ1388" s="11"/>
      <c r="DA1388" s="11"/>
      <c r="DB1388" s="11"/>
      <c r="DC1388" s="11"/>
      <c r="DD1388" s="11"/>
      <c r="DE1388" s="11"/>
      <c r="DF1388" s="11"/>
      <c r="DG1388" s="11"/>
      <c r="DH1388" s="11"/>
    </row>
    <row r="1389" spans="1:112" ht="12.75">
      <c r="A1389" s="11"/>
      <c r="B1389" s="11"/>
      <c r="C1389" s="11"/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11"/>
      <c r="BC1389" s="11"/>
      <c r="BD1389" s="11"/>
      <c r="BE1389" s="11"/>
      <c r="BF1389" s="11"/>
      <c r="BG1389" s="11"/>
      <c r="BH1389" s="11"/>
      <c r="BI1389" s="11"/>
      <c r="BJ1389" s="11"/>
      <c r="BK1389" s="11"/>
      <c r="BL1389" s="11"/>
      <c r="BM1389" s="11"/>
      <c r="BN1389" s="11"/>
      <c r="BO1389" s="11"/>
      <c r="BP1389" s="11"/>
      <c r="BQ1389" s="11"/>
      <c r="BR1389" s="11"/>
      <c r="BS1389" s="11"/>
      <c r="BT1389" s="11"/>
      <c r="BU1389" s="11"/>
      <c r="BV1389" s="11"/>
      <c r="BW1389" s="11"/>
      <c r="BX1389" s="11"/>
      <c r="BY1389" s="11"/>
      <c r="BZ1389" s="11"/>
      <c r="CA1389" s="11"/>
      <c r="CB1389" s="11"/>
      <c r="CC1389" s="11"/>
      <c r="CD1389" s="11"/>
      <c r="CE1389" s="11"/>
      <c r="CF1389" s="11"/>
      <c r="CG1389" s="11"/>
      <c r="CH1389" s="11"/>
      <c r="CI1389" s="11"/>
      <c r="CJ1389" s="11"/>
      <c r="CK1389" s="11"/>
      <c r="CL1389" s="11"/>
      <c r="CM1389" s="11"/>
      <c r="CN1389" s="11"/>
      <c r="CO1389" s="11"/>
      <c r="CP1389" s="11"/>
      <c r="CQ1389" s="11"/>
      <c r="CR1389" s="11"/>
      <c r="CS1389" s="11"/>
      <c r="CT1389" s="11"/>
      <c r="CU1389" s="11"/>
      <c r="CV1389" s="11"/>
      <c r="CW1389" s="11"/>
      <c r="CX1389" s="11"/>
      <c r="CY1389" s="11"/>
      <c r="CZ1389" s="11"/>
      <c r="DA1389" s="11"/>
      <c r="DB1389" s="11"/>
      <c r="DC1389" s="11"/>
      <c r="DD1389" s="11"/>
      <c r="DE1389" s="11"/>
      <c r="DF1389" s="11"/>
      <c r="DG1389" s="11"/>
      <c r="DH1389" s="11"/>
    </row>
    <row r="1390" spans="1:112" ht="12.75">
      <c r="A1390" s="11"/>
      <c r="B1390" s="11"/>
      <c r="C1390" s="11"/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11"/>
      <c r="BC1390" s="11"/>
      <c r="BD1390" s="11"/>
      <c r="BE1390" s="11"/>
      <c r="BF1390" s="11"/>
      <c r="BG1390" s="11"/>
      <c r="BH1390" s="11"/>
      <c r="BI1390" s="11"/>
      <c r="BJ1390" s="11"/>
      <c r="BK1390" s="11"/>
      <c r="BL1390" s="11"/>
      <c r="BM1390" s="11"/>
      <c r="BN1390" s="11"/>
      <c r="BO1390" s="11"/>
      <c r="BP1390" s="11"/>
      <c r="BQ1390" s="11"/>
      <c r="BR1390" s="11"/>
      <c r="BS1390" s="11"/>
      <c r="BT1390" s="11"/>
      <c r="BU1390" s="11"/>
      <c r="BV1390" s="11"/>
      <c r="BW1390" s="11"/>
      <c r="BX1390" s="11"/>
      <c r="BY1390" s="11"/>
      <c r="BZ1390" s="11"/>
      <c r="CA1390" s="11"/>
      <c r="CB1390" s="11"/>
      <c r="CC1390" s="11"/>
      <c r="CD1390" s="11"/>
      <c r="CE1390" s="11"/>
      <c r="CF1390" s="11"/>
      <c r="CG1390" s="11"/>
      <c r="CH1390" s="11"/>
      <c r="CI1390" s="11"/>
      <c r="CJ1390" s="11"/>
      <c r="CK1390" s="11"/>
      <c r="CL1390" s="11"/>
      <c r="CM1390" s="11"/>
      <c r="CN1390" s="11"/>
      <c r="CO1390" s="11"/>
      <c r="CP1390" s="11"/>
      <c r="CQ1390" s="11"/>
      <c r="CR1390" s="11"/>
      <c r="CS1390" s="11"/>
      <c r="CT1390" s="11"/>
      <c r="CU1390" s="11"/>
      <c r="CV1390" s="11"/>
      <c r="CW1390" s="11"/>
      <c r="CX1390" s="11"/>
      <c r="CY1390" s="11"/>
      <c r="CZ1390" s="11"/>
      <c r="DA1390" s="11"/>
      <c r="DB1390" s="11"/>
      <c r="DC1390" s="11"/>
      <c r="DD1390" s="11"/>
      <c r="DE1390" s="11"/>
      <c r="DF1390" s="11"/>
      <c r="DG1390" s="11"/>
      <c r="DH1390" s="11"/>
    </row>
    <row r="1391" spans="1:112" ht="12.75">
      <c r="A1391" s="11"/>
      <c r="B1391" s="11"/>
      <c r="C1391" s="11"/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11"/>
      <c r="BC1391" s="11"/>
      <c r="BD1391" s="11"/>
      <c r="BE1391" s="11"/>
      <c r="BF1391" s="11"/>
      <c r="BG1391" s="11"/>
      <c r="BH1391" s="11"/>
      <c r="BI1391" s="11"/>
      <c r="BJ1391" s="11"/>
      <c r="BK1391" s="11"/>
      <c r="BL1391" s="11"/>
      <c r="BM1391" s="11"/>
      <c r="BN1391" s="11"/>
      <c r="BO1391" s="11"/>
      <c r="BP1391" s="11"/>
      <c r="BQ1391" s="11"/>
      <c r="BR1391" s="11"/>
      <c r="BS1391" s="11"/>
      <c r="BT1391" s="11"/>
      <c r="BU1391" s="11"/>
      <c r="BV1391" s="11"/>
      <c r="BW1391" s="11"/>
      <c r="BX1391" s="11"/>
      <c r="BY1391" s="11"/>
      <c r="BZ1391" s="11"/>
      <c r="CA1391" s="11"/>
      <c r="CB1391" s="11"/>
      <c r="CC1391" s="11"/>
      <c r="CD1391" s="11"/>
      <c r="CE1391" s="11"/>
      <c r="CF1391" s="11"/>
      <c r="CG1391" s="11"/>
      <c r="CH1391" s="11"/>
      <c r="CI1391" s="11"/>
      <c r="CJ1391" s="11"/>
      <c r="CK1391" s="11"/>
      <c r="CL1391" s="11"/>
      <c r="CM1391" s="11"/>
      <c r="CN1391" s="11"/>
      <c r="CO1391" s="11"/>
      <c r="CP1391" s="11"/>
      <c r="CQ1391" s="11"/>
      <c r="CR1391" s="11"/>
      <c r="CS1391" s="11"/>
      <c r="CT1391" s="11"/>
      <c r="CU1391" s="11"/>
      <c r="CV1391" s="11"/>
      <c r="CW1391" s="11"/>
      <c r="CX1391" s="11"/>
      <c r="CY1391" s="11"/>
      <c r="CZ1391" s="11"/>
      <c r="DA1391" s="11"/>
      <c r="DB1391" s="11"/>
      <c r="DC1391" s="11"/>
      <c r="DD1391" s="11"/>
      <c r="DE1391" s="11"/>
      <c r="DF1391" s="11"/>
      <c r="DG1391" s="11"/>
      <c r="DH1391" s="11"/>
    </row>
    <row r="1392" spans="1:112" ht="12.75">
      <c r="A1392" s="11"/>
      <c r="B1392" s="11"/>
      <c r="C1392" s="11"/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11"/>
      <c r="BC1392" s="11"/>
      <c r="BD1392" s="11"/>
      <c r="BE1392" s="11"/>
      <c r="BF1392" s="11"/>
      <c r="BG1392" s="11"/>
      <c r="BH1392" s="11"/>
      <c r="BI1392" s="11"/>
      <c r="BJ1392" s="11"/>
      <c r="BK1392" s="11"/>
      <c r="BL1392" s="11"/>
      <c r="BM1392" s="11"/>
      <c r="BN1392" s="11"/>
      <c r="BO1392" s="11"/>
      <c r="BP1392" s="11"/>
      <c r="BQ1392" s="11"/>
      <c r="BR1392" s="11"/>
      <c r="BS1392" s="11"/>
      <c r="BT1392" s="11"/>
      <c r="BU1392" s="11"/>
      <c r="BV1392" s="11"/>
      <c r="BW1392" s="11"/>
      <c r="BX1392" s="11"/>
      <c r="BY1392" s="11"/>
      <c r="BZ1392" s="11"/>
      <c r="CA1392" s="11"/>
      <c r="CB1392" s="11"/>
      <c r="CC1392" s="11"/>
      <c r="CD1392" s="11"/>
      <c r="CE1392" s="11"/>
      <c r="CF1392" s="11"/>
      <c r="CG1392" s="11"/>
      <c r="CH1392" s="11"/>
      <c r="CI1392" s="11"/>
      <c r="CJ1392" s="11"/>
      <c r="CK1392" s="11"/>
      <c r="CL1392" s="11"/>
      <c r="CM1392" s="11"/>
      <c r="CN1392" s="11"/>
      <c r="CO1392" s="11"/>
      <c r="CP1392" s="11"/>
      <c r="CQ1392" s="11"/>
      <c r="CR1392" s="11"/>
      <c r="CS1392" s="11"/>
      <c r="CT1392" s="11"/>
      <c r="CU1392" s="11"/>
      <c r="CV1392" s="11"/>
      <c r="CW1392" s="11"/>
      <c r="CX1392" s="11"/>
      <c r="CY1392" s="11"/>
      <c r="CZ1392" s="11"/>
      <c r="DA1392" s="11"/>
      <c r="DB1392" s="11"/>
      <c r="DC1392" s="11"/>
      <c r="DD1392" s="11"/>
      <c r="DE1392" s="11"/>
      <c r="DF1392" s="11"/>
      <c r="DG1392" s="11"/>
      <c r="DH1392" s="11"/>
    </row>
    <row r="1393" spans="1:112" ht="12.75">
      <c r="A1393" s="11"/>
      <c r="B1393" s="11"/>
      <c r="C1393" s="11"/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11"/>
      <c r="BC1393" s="11"/>
      <c r="BD1393" s="11"/>
      <c r="BE1393" s="11"/>
      <c r="BF1393" s="11"/>
      <c r="BG1393" s="11"/>
      <c r="BH1393" s="11"/>
      <c r="BI1393" s="11"/>
      <c r="BJ1393" s="11"/>
      <c r="BK1393" s="11"/>
      <c r="BL1393" s="11"/>
      <c r="BM1393" s="11"/>
      <c r="BN1393" s="11"/>
      <c r="BO1393" s="11"/>
      <c r="BP1393" s="11"/>
      <c r="BQ1393" s="11"/>
      <c r="BR1393" s="11"/>
      <c r="BS1393" s="11"/>
      <c r="BT1393" s="11"/>
      <c r="BU1393" s="11"/>
      <c r="BV1393" s="11"/>
      <c r="BW1393" s="11"/>
      <c r="BX1393" s="11"/>
      <c r="BY1393" s="11"/>
      <c r="BZ1393" s="11"/>
      <c r="CA1393" s="11"/>
      <c r="CB1393" s="11"/>
      <c r="CC1393" s="11"/>
      <c r="CD1393" s="11"/>
      <c r="CE1393" s="11"/>
      <c r="CF1393" s="11"/>
      <c r="CG1393" s="11"/>
      <c r="CH1393" s="11"/>
      <c r="CI1393" s="11"/>
      <c r="CJ1393" s="11"/>
      <c r="CK1393" s="11"/>
      <c r="CL1393" s="11"/>
      <c r="CM1393" s="11"/>
      <c r="CN1393" s="11"/>
      <c r="CO1393" s="11"/>
      <c r="CP1393" s="11"/>
      <c r="CQ1393" s="11"/>
      <c r="CR1393" s="11"/>
      <c r="CS1393" s="11"/>
      <c r="CT1393" s="11"/>
      <c r="CU1393" s="11"/>
      <c r="CV1393" s="11"/>
      <c r="CW1393" s="11"/>
      <c r="CX1393" s="11"/>
      <c r="CY1393" s="11"/>
      <c r="CZ1393" s="11"/>
      <c r="DA1393" s="11"/>
      <c r="DB1393" s="11"/>
      <c r="DC1393" s="11"/>
      <c r="DD1393" s="11"/>
      <c r="DE1393" s="11"/>
      <c r="DF1393" s="11"/>
      <c r="DG1393" s="11"/>
      <c r="DH1393" s="11"/>
    </row>
    <row r="1394" spans="1:112" ht="12.75">
      <c r="A1394" s="11"/>
      <c r="B1394" s="11"/>
      <c r="C1394" s="11"/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11"/>
      <c r="BC1394" s="11"/>
      <c r="BD1394" s="11"/>
      <c r="BE1394" s="11"/>
      <c r="BF1394" s="11"/>
      <c r="BG1394" s="11"/>
      <c r="BH1394" s="11"/>
      <c r="BI1394" s="11"/>
      <c r="BJ1394" s="11"/>
      <c r="BK1394" s="11"/>
      <c r="BL1394" s="11"/>
      <c r="BM1394" s="11"/>
      <c r="BN1394" s="11"/>
      <c r="BO1394" s="11"/>
      <c r="BP1394" s="11"/>
      <c r="BQ1394" s="11"/>
      <c r="BR1394" s="11"/>
      <c r="BS1394" s="11"/>
      <c r="BT1394" s="11"/>
      <c r="BU1394" s="11"/>
      <c r="BV1394" s="11"/>
      <c r="BW1394" s="11"/>
      <c r="BX1394" s="11"/>
      <c r="BY1394" s="11"/>
      <c r="BZ1394" s="11"/>
      <c r="CA1394" s="11"/>
      <c r="CB1394" s="11"/>
      <c r="CC1394" s="11"/>
      <c r="CD1394" s="11"/>
      <c r="CE1394" s="11"/>
      <c r="CF1394" s="11"/>
      <c r="CG1394" s="11"/>
      <c r="CH1394" s="11"/>
      <c r="CI1394" s="11"/>
      <c r="CJ1394" s="11"/>
      <c r="CK1394" s="11"/>
      <c r="CL1394" s="11"/>
      <c r="CM1394" s="11"/>
      <c r="CN1394" s="11"/>
      <c r="CO1394" s="11"/>
      <c r="CP1394" s="11"/>
      <c r="CQ1394" s="11"/>
      <c r="CR1394" s="11"/>
      <c r="CS1394" s="11"/>
      <c r="CT1394" s="11"/>
      <c r="CU1394" s="11"/>
      <c r="CV1394" s="11"/>
      <c r="CW1394" s="11"/>
      <c r="CX1394" s="11"/>
      <c r="CY1394" s="11"/>
      <c r="CZ1394" s="11"/>
      <c r="DA1394" s="11"/>
      <c r="DB1394" s="11"/>
      <c r="DC1394" s="11"/>
      <c r="DD1394" s="11"/>
      <c r="DE1394" s="11"/>
      <c r="DF1394" s="11"/>
      <c r="DG1394" s="11"/>
      <c r="DH1394" s="11"/>
    </row>
    <row r="1395" spans="1:112" ht="12.75">
      <c r="A1395" s="11"/>
      <c r="B1395" s="11"/>
      <c r="C1395" s="11"/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11"/>
      <c r="BC1395" s="11"/>
      <c r="BD1395" s="11"/>
      <c r="BE1395" s="11"/>
      <c r="BF1395" s="11"/>
      <c r="BG1395" s="11"/>
      <c r="BH1395" s="11"/>
      <c r="BI1395" s="11"/>
      <c r="BJ1395" s="11"/>
      <c r="BK1395" s="11"/>
      <c r="BL1395" s="11"/>
      <c r="BM1395" s="11"/>
      <c r="BN1395" s="11"/>
      <c r="BO1395" s="11"/>
      <c r="BP1395" s="11"/>
      <c r="BQ1395" s="11"/>
      <c r="BR1395" s="11"/>
      <c r="BS1395" s="11"/>
      <c r="BT1395" s="11"/>
      <c r="BU1395" s="11"/>
      <c r="BV1395" s="11"/>
      <c r="BW1395" s="11"/>
      <c r="BX1395" s="11"/>
      <c r="BY1395" s="11"/>
      <c r="BZ1395" s="11"/>
      <c r="CA1395" s="11"/>
      <c r="CB1395" s="11"/>
      <c r="CC1395" s="11"/>
      <c r="CD1395" s="11"/>
      <c r="CE1395" s="11"/>
      <c r="CF1395" s="11"/>
      <c r="CG1395" s="11"/>
      <c r="CH1395" s="11"/>
      <c r="CI1395" s="11"/>
      <c r="CJ1395" s="11"/>
      <c r="CK1395" s="11"/>
      <c r="CL1395" s="11"/>
      <c r="CM1395" s="11"/>
      <c r="CN1395" s="11"/>
      <c r="CO1395" s="11"/>
      <c r="CP1395" s="11"/>
      <c r="CQ1395" s="11"/>
      <c r="CR1395" s="11"/>
      <c r="CS1395" s="11"/>
      <c r="CT1395" s="11"/>
      <c r="CU1395" s="11"/>
      <c r="CV1395" s="11"/>
      <c r="CW1395" s="11"/>
      <c r="CX1395" s="11"/>
      <c r="CY1395" s="11"/>
      <c r="CZ1395" s="11"/>
      <c r="DA1395" s="11"/>
      <c r="DB1395" s="11"/>
      <c r="DC1395" s="11"/>
      <c r="DD1395" s="11"/>
      <c r="DE1395" s="11"/>
      <c r="DF1395" s="11"/>
      <c r="DG1395" s="11"/>
      <c r="DH1395" s="11"/>
    </row>
    <row r="1396" spans="1:112" ht="12.75">
      <c r="A1396" s="11"/>
      <c r="B1396" s="11"/>
      <c r="C1396" s="11"/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U1396" s="11"/>
      <c r="AV1396" s="11"/>
      <c r="AW1396" s="11"/>
      <c r="AX1396" s="11"/>
      <c r="AY1396" s="11"/>
      <c r="AZ1396" s="11"/>
      <c r="BA1396" s="11"/>
      <c r="BB1396" s="11"/>
      <c r="BC1396" s="11"/>
      <c r="BD1396" s="11"/>
      <c r="BE1396" s="11"/>
      <c r="BF1396" s="11"/>
      <c r="BG1396" s="11"/>
      <c r="BH1396" s="11"/>
      <c r="BI1396" s="11"/>
      <c r="BJ1396" s="11"/>
      <c r="BK1396" s="11"/>
      <c r="BL1396" s="11"/>
      <c r="BM1396" s="11"/>
      <c r="BN1396" s="11"/>
      <c r="BO1396" s="11"/>
      <c r="BP1396" s="11"/>
      <c r="BQ1396" s="11"/>
      <c r="BR1396" s="11"/>
      <c r="BS1396" s="11"/>
      <c r="BT1396" s="11"/>
      <c r="BU1396" s="11"/>
      <c r="BV1396" s="11"/>
      <c r="BW1396" s="11"/>
      <c r="BX1396" s="11"/>
      <c r="BY1396" s="11"/>
      <c r="BZ1396" s="11"/>
      <c r="CA1396" s="11"/>
      <c r="CB1396" s="11"/>
      <c r="CC1396" s="11"/>
      <c r="CD1396" s="11"/>
      <c r="CE1396" s="11"/>
      <c r="CF1396" s="11"/>
      <c r="CG1396" s="11"/>
      <c r="CH1396" s="11"/>
      <c r="CI1396" s="11"/>
      <c r="CJ1396" s="11"/>
      <c r="CK1396" s="11"/>
      <c r="CL1396" s="11"/>
      <c r="CM1396" s="11"/>
      <c r="CN1396" s="11"/>
      <c r="CO1396" s="11"/>
      <c r="CP1396" s="11"/>
      <c r="CQ1396" s="11"/>
      <c r="CR1396" s="11"/>
      <c r="CS1396" s="11"/>
      <c r="CT1396" s="11"/>
      <c r="CU1396" s="11"/>
      <c r="CV1396" s="11"/>
      <c r="CW1396" s="11"/>
      <c r="CX1396" s="11"/>
      <c r="CY1396" s="11"/>
      <c r="CZ1396" s="11"/>
      <c r="DA1396" s="11"/>
      <c r="DB1396" s="11"/>
      <c r="DC1396" s="11"/>
      <c r="DD1396" s="11"/>
      <c r="DE1396" s="11"/>
      <c r="DF1396" s="11"/>
      <c r="DG1396" s="11"/>
      <c r="DH1396" s="11"/>
    </row>
    <row r="1397" spans="1:112" ht="12.75">
      <c r="A1397" s="11"/>
      <c r="B1397" s="11"/>
      <c r="C1397" s="11"/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  <c r="AD1397" s="11"/>
      <c r="AE1397" s="11"/>
      <c r="AF1397" s="11"/>
      <c r="AG1397" s="11"/>
      <c r="AH1397" s="11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U1397" s="11"/>
      <c r="AV1397" s="11"/>
      <c r="AW1397" s="11"/>
      <c r="AX1397" s="11"/>
      <c r="AY1397" s="11"/>
      <c r="AZ1397" s="11"/>
      <c r="BA1397" s="11"/>
      <c r="BB1397" s="11"/>
      <c r="BC1397" s="11"/>
      <c r="BD1397" s="11"/>
      <c r="BE1397" s="11"/>
      <c r="BF1397" s="11"/>
      <c r="BG1397" s="11"/>
      <c r="BH1397" s="11"/>
      <c r="BI1397" s="11"/>
      <c r="BJ1397" s="11"/>
      <c r="BK1397" s="11"/>
      <c r="BL1397" s="11"/>
      <c r="BM1397" s="11"/>
      <c r="BN1397" s="11"/>
      <c r="BO1397" s="11"/>
      <c r="BP1397" s="11"/>
      <c r="BQ1397" s="11"/>
      <c r="BR1397" s="11"/>
      <c r="BS1397" s="11"/>
      <c r="BT1397" s="11"/>
      <c r="BU1397" s="11"/>
      <c r="BV1397" s="11"/>
      <c r="BW1397" s="11"/>
      <c r="BX1397" s="11"/>
      <c r="BY1397" s="11"/>
      <c r="BZ1397" s="11"/>
      <c r="CA1397" s="11"/>
      <c r="CB1397" s="11"/>
      <c r="CC1397" s="11"/>
      <c r="CD1397" s="11"/>
      <c r="CE1397" s="11"/>
      <c r="CF1397" s="11"/>
      <c r="CG1397" s="11"/>
      <c r="CH1397" s="11"/>
      <c r="CI1397" s="11"/>
      <c r="CJ1397" s="11"/>
      <c r="CK1397" s="11"/>
      <c r="CL1397" s="11"/>
      <c r="CM1397" s="11"/>
      <c r="CN1397" s="11"/>
      <c r="CO1397" s="11"/>
      <c r="CP1397" s="11"/>
      <c r="CQ1397" s="11"/>
      <c r="CR1397" s="11"/>
      <c r="CS1397" s="11"/>
      <c r="CT1397" s="11"/>
      <c r="CU1397" s="11"/>
      <c r="CV1397" s="11"/>
      <c r="CW1397" s="11"/>
      <c r="CX1397" s="11"/>
      <c r="CY1397" s="11"/>
      <c r="CZ1397" s="11"/>
      <c r="DA1397" s="11"/>
      <c r="DB1397" s="11"/>
      <c r="DC1397" s="11"/>
      <c r="DD1397" s="11"/>
      <c r="DE1397" s="11"/>
      <c r="DF1397" s="11"/>
      <c r="DG1397" s="11"/>
      <c r="DH1397" s="11"/>
    </row>
  </sheetData>
  <sheetProtection/>
  <mergeCells count="9">
    <mergeCell ref="D5:D7"/>
    <mergeCell ref="E5:E7"/>
    <mergeCell ref="F6:F7"/>
    <mergeCell ref="A1:F1"/>
    <mergeCell ref="A3:F3"/>
    <mergeCell ref="A4:F4"/>
    <mergeCell ref="A5:A7"/>
    <mergeCell ref="B5:B7"/>
    <mergeCell ref="C5:C7"/>
  </mergeCells>
  <printOptions/>
  <pageMargins left="0" right="0" top="0" bottom="0" header="0.07874015748031496" footer="0.07874015748031496"/>
  <pageSetup orientation="landscape" scale="9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13" sqref="D13"/>
    </sheetView>
  </sheetViews>
  <sheetFormatPr defaultColWidth="7.57421875" defaultRowHeight="23.25" customHeight="1"/>
  <cols>
    <col min="1" max="1" width="4.140625" style="0" customWidth="1"/>
    <col min="2" max="2" width="32.28125" style="0" customWidth="1"/>
    <col min="3" max="3" width="15.28125" style="0" customWidth="1"/>
    <col min="4" max="4" width="11.8515625" style="0" customWidth="1"/>
    <col min="5" max="7" width="7.57421875" style="0" customWidth="1"/>
    <col min="8" max="8" width="10.7109375" style="0" bestFit="1" customWidth="1"/>
  </cols>
  <sheetData>
    <row r="1" spans="1:8" s="141" customFormat="1" ht="30.75" customHeight="1">
      <c r="A1" s="303" t="s">
        <v>31</v>
      </c>
      <c r="B1" s="303"/>
      <c r="C1" s="303"/>
      <c r="D1" s="303"/>
      <c r="E1" s="142"/>
      <c r="F1" s="142"/>
      <c r="G1" s="142"/>
      <c r="H1" s="142"/>
    </row>
    <row r="2" spans="1:4" s="145" customFormat="1" ht="23.25" customHeight="1">
      <c r="A2" s="299" t="s">
        <v>41</v>
      </c>
      <c r="B2" s="299" t="s">
        <v>42</v>
      </c>
      <c r="C2" s="301" t="s">
        <v>154</v>
      </c>
      <c r="D2" s="302"/>
    </row>
    <row r="3" spans="1:4" s="147" customFormat="1" ht="23.25" customHeight="1">
      <c r="A3" s="300"/>
      <c r="B3" s="300"/>
      <c r="C3" s="146" t="s">
        <v>43</v>
      </c>
      <c r="D3" s="224">
        <v>0.012</v>
      </c>
    </row>
    <row r="4" spans="1:5" s="145" customFormat="1" ht="23.25" customHeight="1">
      <c r="A4" s="148">
        <v>1</v>
      </c>
      <c r="B4" s="156" t="s">
        <v>27</v>
      </c>
      <c r="C4" s="149" t="e">
        <f>+'2020'!#REF!</f>
        <v>#REF!</v>
      </c>
      <c r="D4" s="150" t="e">
        <f>+C4*1.2%</f>
        <v>#REF!</v>
      </c>
      <c r="E4" s="151"/>
    </row>
    <row r="5" spans="1:5" s="145" customFormat="1" ht="23.25" customHeight="1">
      <c r="A5" s="148">
        <v>2</v>
      </c>
      <c r="B5" s="156" t="s">
        <v>28</v>
      </c>
      <c r="C5" s="149" t="e">
        <f>+'2020'!#REF!</f>
        <v>#REF!</v>
      </c>
      <c r="D5" s="150" t="e">
        <f aca="true" t="shared" si="0" ref="D5:D12">+C5*1.2%</f>
        <v>#REF!</v>
      </c>
      <c r="E5" s="151"/>
    </row>
    <row r="6" spans="1:5" s="145" customFormat="1" ht="23.25" customHeight="1">
      <c r="A6" s="148">
        <v>3</v>
      </c>
      <c r="B6" s="156" t="s">
        <v>5</v>
      </c>
      <c r="C6" s="149" t="e">
        <f>+'2020'!#REF!</f>
        <v>#REF!</v>
      </c>
      <c r="D6" s="150" t="e">
        <f t="shared" si="0"/>
        <v>#REF!</v>
      </c>
      <c r="E6" s="151"/>
    </row>
    <row r="7" spans="1:5" s="145" customFormat="1" ht="59.25" customHeight="1">
      <c r="A7" s="148">
        <v>4</v>
      </c>
      <c r="B7" s="221" t="s">
        <v>54</v>
      </c>
      <c r="C7" s="149" t="e">
        <f>+'2020'!#REF!</f>
        <v>#REF!</v>
      </c>
      <c r="D7" s="150" t="e">
        <f t="shared" si="0"/>
        <v>#REF!</v>
      </c>
      <c r="E7" s="151"/>
    </row>
    <row r="8" spans="1:5" s="145" customFormat="1" ht="23.25" customHeight="1">
      <c r="A8" s="148">
        <v>5</v>
      </c>
      <c r="B8" s="156" t="s">
        <v>26</v>
      </c>
      <c r="C8" s="149" t="e">
        <f>+'2020'!#REF!</f>
        <v>#REF!</v>
      </c>
      <c r="D8" s="150" t="e">
        <f t="shared" si="0"/>
        <v>#REF!</v>
      </c>
      <c r="E8" s="151"/>
    </row>
    <row r="9" spans="1:5" s="145" customFormat="1" ht="23.25" customHeight="1">
      <c r="A9" s="148">
        <v>6</v>
      </c>
      <c r="B9" s="156" t="s">
        <v>30</v>
      </c>
      <c r="C9" s="149" t="e">
        <f>+'2020'!#REF!</f>
        <v>#REF!</v>
      </c>
      <c r="D9" s="150" t="e">
        <f t="shared" si="0"/>
        <v>#REF!</v>
      </c>
      <c r="E9" s="151"/>
    </row>
    <row r="10" spans="1:5" s="145" customFormat="1" ht="28.5" customHeight="1">
      <c r="A10" s="148">
        <v>7</v>
      </c>
      <c r="B10" s="140" t="s">
        <v>38</v>
      </c>
      <c r="C10" s="149" t="e">
        <f>+'2020'!#REF!</f>
        <v>#REF!</v>
      </c>
      <c r="D10" s="150" t="e">
        <f t="shared" si="0"/>
        <v>#REF!</v>
      </c>
      <c r="E10" s="151"/>
    </row>
    <row r="11" spans="1:8" s="145" customFormat="1" ht="66.75" customHeight="1">
      <c r="A11" s="148">
        <v>8</v>
      </c>
      <c r="B11" s="160" t="s">
        <v>40</v>
      </c>
      <c r="C11" s="149" t="e">
        <f>+'2020'!#REF!</f>
        <v>#REF!</v>
      </c>
      <c r="D11" s="150" t="e">
        <f t="shared" si="0"/>
        <v>#REF!</v>
      </c>
      <c r="E11" s="151"/>
      <c r="H11" s="230"/>
    </row>
    <row r="12" spans="1:7" s="145" customFormat="1" ht="23.25" customHeight="1">
      <c r="A12" s="148">
        <v>9</v>
      </c>
      <c r="B12" s="156" t="s">
        <v>44</v>
      </c>
      <c r="C12" s="149" t="e">
        <f>+'2020'!#REF!</f>
        <v>#REF!</v>
      </c>
      <c r="D12" s="150" t="e">
        <f t="shared" si="0"/>
        <v>#REF!</v>
      </c>
      <c r="E12" s="151"/>
      <c r="G12" s="229"/>
    </row>
    <row r="13" spans="1:5" s="155" customFormat="1" ht="23.25" customHeight="1">
      <c r="A13" s="152"/>
      <c r="B13" s="153" t="s">
        <v>45</v>
      </c>
      <c r="C13" s="157" t="e">
        <f>SUM(C4:C12)</f>
        <v>#REF!</v>
      </c>
      <c r="D13" s="150" t="e">
        <f>+C13*1.2%</f>
        <v>#REF!</v>
      </c>
      <c r="E13" s="154"/>
    </row>
    <row r="16" spans="1:9" s="141" customFormat="1" ht="23.25" customHeight="1">
      <c r="A16" s="303" t="s">
        <v>46</v>
      </c>
      <c r="B16" s="303"/>
      <c r="C16" s="303"/>
      <c r="D16" s="303"/>
      <c r="E16" s="142"/>
      <c r="F16" s="142"/>
      <c r="G16" s="142"/>
      <c r="H16" s="142"/>
      <c r="I16" s="142"/>
    </row>
    <row r="17" spans="1:9" s="141" customFormat="1" ht="23.25" customHeight="1">
      <c r="A17" s="303" t="s">
        <v>47</v>
      </c>
      <c r="B17" s="303"/>
      <c r="C17" s="303"/>
      <c r="D17" s="303"/>
      <c r="E17" s="142"/>
      <c r="F17" s="142"/>
      <c r="G17" s="142"/>
      <c r="H17" s="142"/>
      <c r="I17" s="142"/>
    </row>
    <row r="18" spans="1:9" s="145" customFormat="1" ht="23.25" customHeight="1">
      <c r="A18" s="143"/>
      <c r="B18" s="143"/>
      <c r="C18" s="144"/>
      <c r="D18" s="143"/>
      <c r="E18" s="143"/>
      <c r="F18" s="143"/>
      <c r="G18" s="143"/>
      <c r="H18" s="143"/>
      <c r="I18" s="143"/>
    </row>
    <row r="19" spans="1:4" s="145" customFormat="1" ht="23.25" customHeight="1">
      <c r="A19" s="299" t="s">
        <v>41</v>
      </c>
      <c r="B19" s="299" t="s">
        <v>42</v>
      </c>
      <c r="C19" s="301" t="s">
        <v>154</v>
      </c>
      <c r="D19" s="302"/>
    </row>
    <row r="20" spans="1:4" s="147" customFormat="1" ht="23.25" customHeight="1">
      <c r="A20" s="300"/>
      <c r="B20" s="300"/>
      <c r="C20" s="146" t="s">
        <v>43</v>
      </c>
      <c r="D20" s="224">
        <v>0.012</v>
      </c>
    </row>
    <row r="21" spans="1:6" s="145" customFormat="1" ht="23.25" customHeight="1">
      <c r="A21" s="148">
        <v>1</v>
      </c>
      <c r="B21" s="156" t="s">
        <v>25</v>
      </c>
      <c r="C21" s="149" t="e">
        <f>+'2020'!#REF!</f>
        <v>#REF!</v>
      </c>
      <c r="D21" s="150" t="e">
        <f>C21*1.2%</f>
        <v>#REF!</v>
      </c>
      <c r="F21" s="151"/>
    </row>
    <row r="22" spans="1:6" s="145" customFormat="1" ht="23.25" customHeight="1">
      <c r="A22" s="148">
        <v>2</v>
      </c>
      <c r="B22" s="156" t="s">
        <v>19</v>
      </c>
      <c r="C22" s="149" t="e">
        <f>+'2020'!#REF!</f>
        <v>#REF!</v>
      </c>
      <c r="D22" s="150" t="e">
        <f>C22*1.2%</f>
        <v>#REF!</v>
      </c>
      <c r="F22" s="151"/>
    </row>
    <row r="23" spans="1:6" s="145" customFormat="1" ht="23.25" customHeight="1">
      <c r="A23" s="148">
        <v>3</v>
      </c>
      <c r="B23" s="156" t="s">
        <v>20</v>
      </c>
      <c r="C23" s="149" t="e">
        <f>+'2020'!#REF!</f>
        <v>#REF!</v>
      </c>
      <c r="D23" s="150" t="e">
        <f>C23*1.2%</f>
        <v>#REF!</v>
      </c>
      <c r="F23" s="151"/>
    </row>
    <row r="24" spans="1:6" s="145" customFormat="1" ht="38.25">
      <c r="A24" s="148">
        <v>4</v>
      </c>
      <c r="B24" s="156" t="s">
        <v>29</v>
      </c>
      <c r="C24" s="149" t="e">
        <f>+'2020'!#REF!</f>
        <v>#REF!</v>
      </c>
      <c r="D24" s="150" t="e">
        <f>C24*1.2%</f>
        <v>#REF!</v>
      </c>
      <c r="F24" s="151"/>
    </row>
    <row r="25" spans="1:6" s="145" customFormat="1" ht="23.25" customHeight="1">
      <c r="A25" s="148"/>
      <c r="B25" s="159" t="s">
        <v>45</v>
      </c>
      <c r="C25" s="158" t="e">
        <f>SUM(C21:C24)</f>
        <v>#REF!</v>
      </c>
      <c r="D25" s="150" t="e">
        <f>C25*1.2%</f>
        <v>#REF!</v>
      </c>
      <c r="F25" s="151"/>
    </row>
  </sheetData>
  <sheetProtection/>
  <mergeCells count="9">
    <mergeCell ref="A19:A20"/>
    <mergeCell ref="B19:B20"/>
    <mergeCell ref="C19:D19"/>
    <mergeCell ref="A1:D1"/>
    <mergeCell ref="A2:A3"/>
    <mergeCell ref="B2:B3"/>
    <mergeCell ref="C2:D2"/>
    <mergeCell ref="A16:D16"/>
    <mergeCell ref="A17:D17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8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5.140625" style="0" customWidth="1"/>
    <col min="2" max="2" width="4.00390625" style="0" customWidth="1"/>
    <col min="3" max="3" width="23.00390625" style="0" customWidth="1"/>
    <col min="5" max="5" width="0" style="0" hidden="1" customWidth="1"/>
    <col min="8" max="8" width="14.421875" style="0" customWidth="1"/>
    <col min="9" max="9" width="15.140625" style="0" customWidth="1"/>
    <col min="10" max="10" width="10.421875" style="0" customWidth="1"/>
  </cols>
  <sheetData>
    <row r="2" spans="4:7" ht="17.25">
      <c r="D2" s="232"/>
      <c r="E2" s="246" t="s">
        <v>96</v>
      </c>
      <c r="G2" s="251" t="s">
        <v>96</v>
      </c>
    </row>
    <row r="3" ht="6" customHeight="1"/>
    <row r="4" spans="2:10" ht="13.5">
      <c r="B4" s="304" t="s">
        <v>112</v>
      </c>
      <c r="C4" s="304"/>
      <c r="D4" s="304"/>
      <c r="E4" s="304"/>
      <c r="F4" s="304"/>
      <c r="G4" s="304"/>
      <c r="H4" s="304"/>
      <c r="I4" s="304"/>
      <c r="J4" s="304"/>
    </row>
    <row r="5" ht="9.75" customHeight="1">
      <c r="J5" s="237" t="s">
        <v>101</v>
      </c>
    </row>
    <row r="6" spans="2:10" ht="51">
      <c r="B6" s="245" t="s">
        <v>97</v>
      </c>
      <c r="C6" s="243" t="s">
        <v>98</v>
      </c>
      <c r="D6" s="243" t="s">
        <v>99</v>
      </c>
      <c r="E6" s="243"/>
      <c r="F6" s="243" t="s">
        <v>100</v>
      </c>
      <c r="G6" s="243" t="s">
        <v>126</v>
      </c>
      <c r="H6" s="247" t="s">
        <v>104</v>
      </c>
      <c r="I6" s="244" t="s">
        <v>127</v>
      </c>
      <c r="J6" s="247" t="s">
        <v>102</v>
      </c>
    </row>
    <row r="7" spans="2:10" ht="38.25">
      <c r="B7" s="233">
        <v>1</v>
      </c>
      <c r="C7" s="236" t="s">
        <v>58</v>
      </c>
      <c r="D7" s="233"/>
      <c r="E7" s="233"/>
      <c r="F7" s="233"/>
      <c r="G7" s="233"/>
      <c r="H7" s="239" t="s">
        <v>103</v>
      </c>
      <c r="I7" s="235" t="s">
        <v>107</v>
      </c>
      <c r="J7" s="248"/>
    </row>
    <row r="8" spans="2:10" ht="38.25">
      <c r="B8" s="233">
        <v>2</v>
      </c>
      <c r="C8" s="236" t="s">
        <v>92</v>
      </c>
      <c r="D8" s="238">
        <v>5000</v>
      </c>
      <c r="E8" s="233"/>
      <c r="F8" s="238">
        <v>10000</v>
      </c>
      <c r="G8" s="238">
        <v>5000</v>
      </c>
      <c r="H8" s="239" t="s">
        <v>124</v>
      </c>
      <c r="I8" s="234" t="s">
        <v>110</v>
      </c>
      <c r="J8" s="233"/>
    </row>
    <row r="9" spans="2:10" ht="63.75">
      <c r="B9" s="233">
        <v>3</v>
      </c>
      <c r="C9" s="236" t="s">
        <v>34</v>
      </c>
      <c r="D9" s="238">
        <v>10000</v>
      </c>
      <c r="E9" s="233"/>
      <c r="F9" s="238">
        <v>10000</v>
      </c>
      <c r="G9" s="238">
        <v>5000</v>
      </c>
      <c r="H9" s="239" t="s">
        <v>105</v>
      </c>
      <c r="I9" s="234" t="s">
        <v>106</v>
      </c>
      <c r="J9" s="233"/>
    </row>
    <row r="10" spans="2:10" ht="96.75" customHeight="1" hidden="1">
      <c r="B10" s="233">
        <v>6</v>
      </c>
      <c r="C10" s="235" t="s">
        <v>111</v>
      </c>
      <c r="D10" s="233"/>
      <c r="E10" s="233"/>
      <c r="F10" s="233"/>
      <c r="G10" s="233"/>
      <c r="H10" s="235" t="s">
        <v>108</v>
      </c>
      <c r="I10" s="235" t="s">
        <v>109</v>
      </c>
      <c r="J10" s="233"/>
    </row>
    <row r="12" ht="1.5" customHeight="1"/>
    <row r="13" spans="2:10" ht="114.75">
      <c r="B13" s="242" t="s">
        <v>97</v>
      </c>
      <c r="C13" s="243" t="s">
        <v>113</v>
      </c>
      <c r="D13" s="244" t="s">
        <v>115</v>
      </c>
      <c r="E13" s="244"/>
      <c r="F13" s="244" t="s">
        <v>100</v>
      </c>
      <c r="G13" s="244" t="s">
        <v>126</v>
      </c>
      <c r="H13" s="249" t="s">
        <v>116</v>
      </c>
      <c r="I13" s="244" t="s">
        <v>104</v>
      </c>
      <c r="J13" s="247" t="s">
        <v>102</v>
      </c>
    </row>
    <row r="14" spans="2:10" ht="51">
      <c r="B14" s="233">
        <v>1</v>
      </c>
      <c r="C14" s="240" t="s">
        <v>114</v>
      </c>
      <c r="D14" s="240">
        <v>4113</v>
      </c>
      <c r="E14" s="241"/>
      <c r="F14" s="241">
        <v>5000</v>
      </c>
      <c r="G14" s="241">
        <v>3000</v>
      </c>
      <c r="H14" s="241">
        <v>2000</v>
      </c>
      <c r="I14" s="240" t="s">
        <v>122</v>
      </c>
      <c r="J14" s="235" t="s">
        <v>125</v>
      </c>
    </row>
    <row r="15" spans="2:10" ht="38.25">
      <c r="B15" s="233">
        <v>2</v>
      </c>
      <c r="C15" s="240" t="s">
        <v>117</v>
      </c>
      <c r="D15" s="233">
        <v>4237</v>
      </c>
      <c r="E15" s="238"/>
      <c r="F15" s="238">
        <v>1200</v>
      </c>
      <c r="G15" s="238">
        <v>1000</v>
      </c>
      <c r="H15" s="241">
        <v>200</v>
      </c>
      <c r="I15" s="240" t="s">
        <v>123</v>
      </c>
      <c r="J15" s="233"/>
    </row>
    <row r="16" spans="2:10" ht="38.25">
      <c r="B16" s="233">
        <v>3</v>
      </c>
      <c r="C16" s="240" t="s">
        <v>118</v>
      </c>
      <c r="D16" s="233">
        <v>4251</v>
      </c>
      <c r="E16" s="233"/>
      <c r="F16" s="238">
        <v>1000</v>
      </c>
      <c r="G16" s="238">
        <v>300</v>
      </c>
      <c r="H16" s="241">
        <f>+F16-E16</f>
        <v>1000</v>
      </c>
      <c r="I16" s="240" t="s">
        <v>121</v>
      </c>
      <c r="J16" s="233"/>
    </row>
    <row r="17" spans="2:10" ht="63.75">
      <c r="B17" s="233">
        <v>4</v>
      </c>
      <c r="C17" s="240" t="s">
        <v>119</v>
      </c>
      <c r="D17" s="233">
        <v>4861</v>
      </c>
      <c r="E17" s="238"/>
      <c r="F17" s="238">
        <v>350</v>
      </c>
      <c r="G17" s="238">
        <v>240</v>
      </c>
      <c r="H17" s="241">
        <v>100</v>
      </c>
      <c r="I17" s="240" t="s">
        <v>129</v>
      </c>
      <c r="J17" s="250" t="s">
        <v>128</v>
      </c>
    </row>
    <row r="18" spans="2:10" ht="25.5">
      <c r="B18" s="233">
        <v>5</v>
      </c>
      <c r="C18" s="240" t="s">
        <v>120</v>
      </c>
      <c r="D18" s="233">
        <v>5122</v>
      </c>
      <c r="E18" s="238"/>
      <c r="F18" s="238">
        <v>2000</v>
      </c>
      <c r="G18" s="238">
        <v>1500</v>
      </c>
      <c r="H18" s="241">
        <v>500</v>
      </c>
      <c r="I18" s="240" t="s">
        <v>130</v>
      </c>
      <c r="J18" s="233"/>
    </row>
  </sheetData>
  <sheetProtection/>
  <mergeCells count="1">
    <mergeCell ref="B4:J4"/>
  </mergeCells>
  <printOptions/>
  <pageMargins left="0" right="0" top="0" bottom="0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2019-10-25T09:40:36Z</cp:lastPrinted>
  <dcterms:created xsi:type="dcterms:W3CDTF">1996-10-14T23:33:28Z</dcterms:created>
  <dcterms:modified xsi:type="dcterms:W3CDTF">2020-03-04T06:46:03Z</dcterms:modified>
  <cp:category/>
  <cp:version/>
  <cp:contentType/>
  <cp:contentStatus/>
</cp:coreProperties>
</file>